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10"/>
  </bookViews>
  <sheets>
    <sheet name="남자부" sheetId="1" r:id="rId1"/>
    <sheet name="여자부" sheetId="2" r:id="rId2"/>
  </sheets>
  <externalReferences>
    <externalReference r:id="rId3"/>
    <externalReference r:id="rId4"/>
  </externalReferences>
  <definedNames>
    <definedName name="_xlnm.Print_Area" localSheetId="0">남자부!$A$2:$AA$39</definedName>
    <definedName name="_xlnm.Print_Area" localSheetId="1">여자부!$A$2:$AA$39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2" l="1"/>
  <c r="F37" i="2"/>
  <c r="C37" i="2"/>
  <c r="K36" i="2"/>
  <c r="J36" i="2"/>
  <c r="I36" i="2"/>
  <c r="H36" i="2"/>
  <c r="G36" i="2"/>
  <c r="F36" i="2"/>
  <c r="E36" i="2"/>
  <c r="D36" i="2"/>
  <c r="C36" i="2"/>
  <c r="I35" i="2"/>
  <c r="F35" i="2"/>
  <c r="C35" i="2"/>
  <c r="K34" i="2"/>
  <c r="J34" i="2"/>
  <c r="I34" i="2"/>
  <c r="H34" i="2"/>
  <c r="G34" i="2"/>
  <c r="F34" i="2"/>
  <c r="E34" i="2"/>
  <c r="D34" i="2"/>
  <c r="C34" i="2"/>
  <c r="L33" i="2"/>
  <c r="I33" i="2"/>
  <c r="F33" i="2"/>
  <c r="C33" i="2"/>
  <c r="N32" i="2"/>
  <c r="M32" i="2"/>
  <c r="L32" i="2"/>
  <c r="K32" i="2"/>
  <c r="J32" i="2"/>
  <c r="I32" i="2"/>
  <c r="H32" i="2"/>
  <c r="G32" i="2"/>
  <c r="F32" i="2"/>
  <c r="E32" i="2"/>
  <c r="D32" i="2"/>
  <c r="C32" i="2"/>
  <c r="N31" i="2"/>
  <c r="M31" i="2"/>
  <c r="L31" i="2"/>
  <c r="K31" i="2"/>
  <c r="J31" i="2"/>
  <c r="I31" i="2"/>
  <c r="H31" i="2"/>
  <c r="G31" i="2"/>
  <c r="F31" i="2"/>
  <c r="E31" i="2"/>
  <c r="D31" i="2"/>
  <c r="C31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K29" i="2"/>
  <c r="J29" i="2"/>
  <c r="I29" i="2"/>
  <c r="H29" i="2"/>
  <c r="G29" i="2"/>
  <c r="F29" i="2"/>
  <c r="E29" i="2"/>
  <c r="D29" i="2"/>
  <c r="C29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N27" i="2"/>
  <c r="M27" i="2"/>
  <c r="L27" i="2"/>
  <c r="K27" i="2"/>
  <c r="J27" i="2"/>
  <c r="I27" i="2"/>
  <c r="H27" i="2"/>
  <c r="G27" i="2"/>
  <c r="F27" i="2"/>
  <c r="E27" i="2"/>
  <c r="D27" i="2"/>
  <c r="C27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Z25" i="2"/>
  <c r="W25" i="2"/>
  <c r="T25" i="2"/>
  <c r="Q25" i="2"/>
  <c r="N25" i="2"/>
  <c r="K25" i="2"/>
  <c r="H25" i="2"/>
  <c r="E25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W23" i="2"/>
  <c r="T23" i="2"/>
  <c r="Q23" i="2"/>
  <c r="N23" i="2"/>
  <c r="K23" i="2"/>
  <c r="H23" i="2"/>
  <c r="E23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N21" i="2"/>
  <c r="M21" i="2"/>
  <c r="L21" i="2"/>
  <c r="K21" i="2"/>
  <c r="J21" i="2"/>
  <c r="I21" i="2"/>
  <c r="H21" i="2"/>
  <c r="G21" i="2"/>
  <c r="F21" i="2"/>
  <c r="E21" i="2"/>
  <c r="D21" i="2"/>
  <c r="C21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C18" i="2"/>
  <c r="K17" i="2"/>
  <c r="J17" i="2"/>
  <c r="I17" i="2"/>
  <c r="H17" i="2"/>
  <c r="G17" i="2"/>
  <c r="F17" i="2"/>
  <c r="E17" i="2"/>
  <c r="D17" i="2"/>
  <c r="C17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C10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C8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I37" i="1" l="1"/>
  <c r="F37" i="1"/>
  <c r="C37" i="1"/>
  <c r="K36" i="1"/>
  <c r="J36" i="1"/>
  <c r="I36" i="1"/>
  <c r="H36" i="1"/>
  <c r="G36" i="1"/>
  <c r="F36" i="1"/>
  <c r="E36" i="1"/>
  <c r="D36" i="1"/>
  <c r="C36" i="1"/>
  <c r="L35" i="1"/>
  <c r="I35" i="1"/>
  <c r="F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L33" i="1"/>
  <c r="I33" i="1"/>
  <c r="F33" i="1"/>
  <c r="C33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K30" i="1"/>
  <c r="J30" i="1"/>
  <c r="I30" i="1"/>
  <c r="H30" i="1"/>
  <c r="G30" i="1"/>
  <c r="F30" i="1"/>
  <c r="E30" i="1"/>
  <c r="D30" i="1"/>
  <c r="C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Z25" i="1"/>
  <c r="W25" i="1"/>
  <c r="T25" i="1"/>
  <c r="Q25" i="1"/>
  <c r="N25" i="1"/>
  <c r="K25" i="1"/>
  <c r="H25" i="1"/>
  <c r="E25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Z23" i="1"/>
  <c r="W23" i="1"/>
  <c r="T23" i="1"/>
  <c r="Q23" i="1"/>
  <c r="N23" i="1"/>
  <c r="K23" i="1"/>
  <c r="H23" i="1"/>
  <c r="E23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C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8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<sst xmlns="http://schemas.openxmlformats.org/spreadsheetml/2006/main" count="158" uniqueCount="77">
  <si>
    <t>제27회 전국실업단대항 육상경기대회</t>
    <phoneticPr fontId="3" type="noConversion"/>
  </si>
  <si>
    <t>남일부</t>
    <phoneticPr fontId="3" type="noConversion"/>
  </si>
  <si>
    <t>( 여수 2015년 9월 1일 ∼ 9월 3일 )</t>
    <phoneticPr fontId="3" type="noConversion"/>
  </si>
  <si>
    <t>심 판 장   :   이 상 동  (인)</t>
    <phoneticPr fontId="3" type="noConversion"/>
  </si>
  <si>
    <t>순위</t>
    <phoneticPr fontId="3" type="noConversion"/>
  </si>
  <si>
    <t>1위</t>
    <phoneticPr fontId="3" type="noConversion"/>
  </si>
  <si>
    <t>2위</t>
    <phoneticPr fontId="3" type="noConversion"/>
  </si>
  <si>
    <t>3위</t>
    <phoneticPr fontId="3" type="noConversion"/>
  </si>
  <si>
    <t>4위</t>
    <phoneticPr fontId="3" type="noConversion"/>
  </si>
  <si>
    <t>5위</t>
    <phoneticPr fontId="3" type="noConversion"/>
  </si>
  <si>
    <t>6위</t>
    <phoneticPr fontId="3" type="noConversion"/>
  </si>
  <si>
    <t>7위</t>
    <phoneticPr fontId="3" type="noConversion"/>
  </si>
  <si>
    <t>8위</t>
    <phoneticPr fontId="3" type="noConversion"/>
  </si>
  <si>
    <t>비고</t>
    <phoneticPr fontId="3" type="noConversion"/>
  </si>
  <si>
    <t>종목</t>
    <phoneticPr fontId="3" type="noConversion"/>
  </si>
  <si>
    <t>성명</t>
    <phoneticPr fontId="3" type="noConversion"/>
  </si>
  <si>
    <t>소속</t>
    <phoneticPr fontId="3" type="noConversion"/>
  </si>
  <si>
    <t>기록</t>
    <phoneticPr fontId="3" type="noConversion"/>
  </si>
  <si>
    <t>성명</t>
    <phoneticPr fontId="3" type="noConversion"/>
  </si>
  <si>
    <t>성명</t>
    <phoneticPr fontId="3" type="noConversion"/>
  </si>
  <si>
    <t>소속</t>
    <phoneticPr fontId="3" type="noConversion"/>
  </si>
  <si>
    <t>100m</t>
    <phoneticPr fontId="3" type="noConversion"/>
  </si>
  <si>
    <t>풍향풍속</t>
    <phoneticPr fontId="3" type="noConversion"/>
  </si>
  <si>
    <t>2</t>
    <phoneticPr fontId="3" type="noConversion"/>
  </si>
  <si>
    <t>200m</t>
    <phoneticPr fontId="3" type="noConversion"/>
  </si>
  <si>
    <t>400m</t>
    <phoneticPr fontId="3" type="noConversion"/>
  </si>
  <si>
    <t>800m</t>
    <phoneticPr fontId="3" type="noConversion"/>
  </si>
  <si>
    <t>1500m</t>
    <phoneticPr fontId="3" type="noConversion"/>
  </si>
  <si>
    <t>5000m</t>
    <phoneticPr fontId="3" type="noConversion"/>
  </si>
  <si>
    <t>10000m</t>
    <phoneticPr fontId="3" type="noConversion"/>
  </si>
  <si>
    <t>3000mSC</t>
    <phoneticPr fontId="3" type="noConversion"/>
  </si>
  <si>
    <t>110mH</t>
    <phoneticPr fontId="3" type="noConversion"/>
  </si>
  <si>
    <t>400mH</t>
    <phoneticPr fontId="3" type="noConversion"/>
  </si>
  <si>
    <t>1</t>
    <phoneticPr fontId="3" type="noConversion"/>
  </si>
  <si>
    <t>높이뛰기</t>
    <phoneticPr fontId="3" type="noConversion"/>
  </si>
  <si>
    <t>장대높이뛰기</t>
    <phoneticPr fontId="3" type="noConversion"/>
  </si>
  <si>
    <t>멀리뛰기</t>
    <phoneticPr fontId="3" type="noConversion"/>
  </si>
  <si>
    <t>풍향풍속</t>
    <phoneticPr fontId="3" type="noConversion"/>
  </si>
  <si>
    <t>세단뛰기</t>
    <phoneticPr fontId="3" type="noConversion"/>
  </si>
  <si>
    <t>풍향풍속</t>
    <phoneticPr fontId="3" type="noConversion"/>
  </si>
  <si>
    <t>포환던지기</t>
    <phoneticPr fontId="3" type="noConversion"/>
  </si>
  <si>
    <t>원반던지기</t>
    <phoneticPr fontId="3" type="noConversion"/>
  </si>
  <si>
    <t>해머던지기</t>
    <phoneticPr fontId="3" type="noConversion"/>
  </si>
  <si>
    <t>창던지기</t>
    <phoneticPr fontId="3" type="noConversion"/>
  </si>
  <si>
    <t>10종경기</t>
    <phoneticPr fontId="3" type="noConversion"/>
  </si>
  <si>
    <t>20KmW</t>
    <phoneticPr fontId="3" type="noConversion"/>
  </si>
  <si>
    <t>4x100mR</t>
    <phoneticPr fontId="3" type="noConversion"/>
  </si>
  <si>
    <t>3</t>
    <phoneticPr fontId="3" type="noConversion"/>
  </si>
  <si>
    <t>4x400mR</t>
    <phoneticPr fontId="3" type="noConversion"/>
  </si>
  <si>
    <t>4x1500mR</t>
    <phoneticPr fontId="3" type="noConversion"/>
  </si>
  <si>
    <t>※ WR:세계신,WTR:세계타이,AR:아시아신,ATR:아시아타이,NR:한국신,NTR:한국타이,CR:대회신,CTR:대회타이,DR:부별신,DTR:부별타이</t>
  </si>
  <si>
    <t>제27회 전국실업단대항 육상경기대회</t>
    <phoneticPr fontId="3" type="noConversion"/>
  </si>
  <si>
    <t>여일부</t>
    <phoneticPr fontId="3" type="noConversion"/>
  </si>
  <si>
    <t>( 여수 2015년 09월 01일 ∼ 09월 03일 )</t>
    <phoneticPr fontId="3" type="noConversion"/>
  </si>
  <si>
    <t>심 판 장  :    이  상  동   (인)</t>
    <phoneticPr fontId="3" type="noConversion"/>
  </si>
  <si>
    <t>순위</t>
    <phoneticPr fontId="3" type="noConversion"/>
  </si>
  <si>
    <t>1위</t>
    <phoneticPr fontId="3" type="noConversion"/>
  </si>
  <si>
    <t>2위</t>
    <phoneticPr fontId="3" type="noConversion"/>
  </si>
  <si>
    <t>3위</t>
    <phoneticPr fontId="3" type="noConversion"/>
  </si>
  <si>
    <t>6위</t>
    <phoneticPr fontId="3" type="noConversion"/>
  </si>
  <si>
    <t>7위</t>
    <phoneticPr fontId="3" type="noConversion"/>
  </si>
  <si>
    <t>비고</t>
    <phoneticPr fontId="3" type="noConversion"/>
  </si>
  <si>
    <t>성명</t>
    <phoneticPr fontId="3" type="noConversion"/>
  </si>
  <si>
    <t>성명</t>
    <phoneticPr fontId="3" type="noConversion"/>
  </si>
  <si>
    <t>기록</t>
    <phoneticPr fontId="3" type="noConversion"/>
  </si>
  <si>
    <t>소속</t>
    <phoneticPr fontId="3" type="noConversion"/>
  </si>
  <si>
    <t>기록</t>
    <phoneticPr fontId="3" type="noConversion"/>
  </si>
  <si>
    <t>100m</t>
    <phoneticPr fontId="3" type="noConversion"/>
  </si>
  <si>
    <t>5000m</t>
    <phoneticPr fontId="3" type="noConversion"/>
  </si>
  <si>
    <t>100mH</t>
    <phoneticPr fontId="3" type="noConversion"/>
  </si>
  <si>
    <t>400mH</t>
    <phoneticPr fontId="3" type="noConversion"/>
  </si>
  <si>
    <t>3</t>
    <phoneticPr fontId="3" type="noConversion"/>
  </si>
  <si>
    <t>세단뛰기</t>
    <phoneticPr fontId="3" type="noConversion"/>
  </si>
  <si>
    <t>풍향풍속</t>
    <phoneticPr fontId="3" type="noConversion"/>
  </si>
  <si>
    <t>포환던지기</t>
    <phoneticPr fontId="3" type="noConversion"/>
  </si>
  <si>
    <t>7종경기</t>
    <phoneticPr fontId="3" type="noConversion"/>
  </si>
  <si>
    <t>4x800mR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</si>
</sst>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2" formatCode="_-&quot;₩&quot;* #,##0_-;\-&quot;₩&quot;* #,##0_-;_-&quot;₩&quot;* &quot;-&quot;_-;_-@_-"/>
    <numFmt numFmtId="176" formatCode="0.00_ "/>
    <numFmt numFmtId="177" formatCode="m:ss.00"/>
    <numFmt numFmtId="178" formatCode="mm:ss.00"/>
    <numFmt numFmtId="179" formatCode="General&quot;0(대회타이)&quot;"/>
    <numFmt numFmtId="180" formatCode="0.0_ "/>
    <numFmt numFmtId="181" formatCode="0.00&quot;(CR)&quot;"/>
    <numFmt numFmtId="182" formatCode="#,##0&quot;점&quot;&quot;(CR)&quot;"/>
    <numFmt numFmtId="183" formatCode="#,##0&quot;점&quot;"/>
    <numFmt numFmtId="184" formatCode="[h]:mm"/>
    <numFmt numFmtId="185" formatCode="0.000_ "/>
    <numFmt numFmtId="186" formatCode="0.00;[Red]0.00"/>
    <numFmt numFmtId="187" formatCode="0.00&quot;(CTR)&quot;"/>
    <numFmt numFmtId="188" formatCode="0.00_ ;[Red]\-0.00\ "/>
    <numFmt numFmtId="189" formatCode="0,000&quot;점&quot;&quot;(CR)&quot;"/>
  </numFmts>
  <fonts count="1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sz val="8"/>
      <name val="돋움"/>
      <family val="3"/>
      <charset val="129"/>
    </font>
    <font>
      <sz val="18"/>
      <name val="맑은 고딕"/>
      <family val="3"/>
      <charset val="129"/>
      <scheme val="minor"/>
    </font>
    <font>
      <u/>
      <sz val="1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4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5"/>
      <name val="맑은 고딕"/>
      <family val="3"/>
      <charset val="129"/>
      <scheme val="minor"/>
    </font>
    <font>
      <sz val="4.5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0" applyFont="1" applyFill="1" applyAlignment="1" applyProtection="1">
      <alignment horizontal="right" vertical="center" shrinkToFi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49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Fill="1" applyBorder="1" applyAlignment="1" applyProtection="1">
      <alignment horizontal="center" vertical="center" shrinkToFit="1"/>
      <protection locked="0"/>
    </xf>
    <xf numFmtId="0" fontId="6" fillId="0" borderId="7" xfId="0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 applyProtection="1">
      <alignment horizontal="center" vertical="center" shrinkToFit="1"/>
    </xf>
    <xf numFmtId="0" fontId="6" fillId="0" borderId="11" xfId="0" applyFont="1" applyFill="1" applyBorder="1" applyAlignment="1" applyProtection="1">
      <alignment horizontal="center" vertical="center" shrinkToFit="1"/>
    </xf>
    <xf numFmtId="0" fontId="6" fillId="0" borderId="12" xfId="0" applyFont="1" applyFill="1" applyBorder="1" applyAlignment="1" applyProtection="1">
      <alignment horizontal="center" vertical="center" shrinkToFit="1"/>
    </xf>
    <xf numFmtId="0" fontId="2" fillId="0" borderId="13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Alignment="1">
      <alignment horizontal="center" shrinkToFit="1"/>
    </xf>
    <xf numFmtId="49" fontId="7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6" xfId="0" applyNumberFormat="1" applyFont="1" applyFill="1" applyBorder="1" applyAlignment="1" applyProtection="1">
      <alignment horizontal="center" vertical="center" shrinkToFit="1"/>
      <protection locked="0"/>
    </xf>
    <xf numFmtId="4" fontId="7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5" xfId="0" applyNumberFormat="1" applyFont="1" applyFill="1" applyBorder="1" applyAlignment="1" applyProtection="1">
      <alignment horizontal="center" vertical="center" shrinkToFit="1"/>
    </xf>
    <xf numFmtId="2" fontId="7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7" xfId="0" applyFont="1" applyFill="1" applyBorder="1" applyAlignment="1" applyProtection="1">
      <alignment horizontal="center" vertical="center" shrinkToFit="1"/>
      <protection locked="0"/>
    </xf>
    <xf numFmtId="49" fontId="7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0" xfId="0" applyFont="1" applyFill="1" applyBorder="1" applyAlignment="1" applyProtection="1">
      <alignment horizontal="center" vertical="center" shrinkToFit="1"/>
      <protection locked="0"/>
    </xf>
    <xf numFmtId="0" fontId="7" fillId="0" borderId="20" xfId="0" applyFont="1" applyFill="1" applyBorder="1" applyAlignment="1" applyProtection="1">
      <alignment horizontal="center" vertical="center" shrinkToFit="1"/>
      <protection locked="0"/>
    </xf>
    <xf numFmtId="0" fontId="7" fillId="0" borderId="21" xfId="0" applyFont="1" applyFill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Fill="1" applyAlignment="1" applyProtection="1">
      <alignment horizontal="right" vertical="center" shrinkToFit="1"/>
      <protection locked="0"/>
    </xf>
    <xf numFmtId="49" fontId="7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4" xfId="0" applyNumberFormat="1" applyFont="1" applyFill="1" applyBorder="1" applyAlignment="1" applyProtection="1">
      <alignment horizontal="center" vertical="center" shrinkToFit="1"/>
      <protection locked="0"/>
    </xf>
    <xf numFmtId="2" fontId="7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24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7" xfId="0" applyFont="1" applyFill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Fill="1" applyAlignment="1" applyProtection="1">
      <alignment horizontal="center" vertical="center" shrinkToFit="1"/>
      <protection locked="0"/>
    </xf>
    <xf numFmtId="0" fontId="7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7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27" xfId="0" applyNumberFormat="1" applyFont="1" applyFill="1" applyBorder="1" applyAlignment="1" applyProtection="1">
      <alignment horizontal="center" vertical="center" shrinkToFit="1"/>
      <protection locked="0"/>
    </xf>
    <xf numFmtId="2" fontId="7" fillId="0" borderId="27" xfId="0" applyNumberFormat="1" applyFont="1" applyFill="1" applyBorder="1" applyAlignment="1" applyProtection="1">
      <alignment horizontal="center" vertical="center" shrinkToFit="1"/>
      <protection locked="0"/>
    </xf>
    <xf numFmtId="2" fontId="7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27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29" xfId="0" applyNumberFormat="1" applyFont="1" applyFill="1" applyBorder="1" applyAlignment="1" applyProtection="1">
      <alignment horizontal="center" vertical="center" shrinkToFit="1"/>
      <protection locked="0"/>
    </xf>
    <xf numFmtId="177" fontId="7" fillId="0" borderId="27" xfId="0" applyNumberFormat="1" applyFont="1" applyFill="1" applyBorder="1" applyAlignment="1" applyProtection="1">
      <alignment horizontal="center" vertical="center" shrinkToFit="1"/>
      <protection locked="0"/>
    </xf>
    <xf numFmtId="178" fontId="7" fillId="0" borderId="27" xfId="0" applyNumberFormat="1" applyFont="1" applyFill="1" applyBorder="1" applyAlignment="1" applyProtection="1">
      <alignment horizontal="center" vertical="center" shrinkToFit="1"/>
      <protection locked="0"/>
    </xf>
    <xf numFmtId="178" fontId="7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25" xfId="0" applyNumberFormat="1" applyFont="1" applyFill="1" applyBorder="1" applyAlignment="1" applyProtection="1">
      <alignment horizontal="center" vertical="center" shrinkToFit="1"/>
      <protection locked="0"/>
    </xf>
    <xf numFmtId="177" fontId="7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1" xfId="0" applyFont="1" applyFill="1" applyBorder="1" applyAlignment="1" applyProtection="1">
      <alignment horizontal="center" vertical="center" shrinkToFit="1"/>
      <protection locked="0"/>
    </xf>
    <xf numFmtId="179" fontId="7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27" xfId="0" applyNumberFormat="1" applyFont="1" applyFill="1" applyBorder="1" applyAlignment="1" applyProtection="1">
      <alignment horizontal="center" vertical="center" shrinkToFit="1"/>
      <protection locked="0"/>
    </xf>
    <xf numFmtId="2" fontId="7" fillId="0" borderId="29" xfId="0" applyNumberFormat="1" applyFont="1" applyFill="1" applyBorder="1" applyAlignment="1" applyProtection="1">
      <alignment horizontal="center" vertical="center" shrinkToFit="1"/>
      <protection locked="0"/>
    </xf>
    <xf numFmtId="2" fontId="7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4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35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3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5" xfId="0" applyNumberFormat="1" applyFont="1" applyFill="1" applyBorder="1" applyAlignment="1" applyProtection="1">
      <alignment horizontal="center" vertical="center" shrinkToFit="1"/>
    </xf>
    <xf numFmtId="0" fontId="7" fillId="0" borderId="33" xfId="1" applyNumberFormat="1" applyFont="1" applyFill="1" applyBorder="1" applyAlignment="1" applyProtection="1">
      <alignment horizontal="center" vertical="center" shrinkToFit="1"/>
      <protection locked="0"/>
    </xf>
    <xf numFmtId="180" fontId="7" fillId="0" borderId="35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35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2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37" xfId="0" applyNumberFormat="1" applyFont="1" applyFill="1" applyBorder="1" applyAlignment="1" applyProtection="1">
      <alignment horizontal="center" vertical="center" shrinkToFit="1"/>
    </xf>
    <xf numFmtId="49" fontId="7" fillId="0" borderId="35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7" xfId="0" applyNumberFormat="1" applyFont="1" applyFill="1" applyBorder="1" applyAlignment="1" applyProtection="1">
      <alignment horizontal="center" vertical="center" shrinkToFit="1"/>
      <protection locked="0"/>
    </xf>
    <xf numFmtId="181" fontId="7" fillId="0" borderId="26" xfId="0" applyNumberFormat="1" applyFont="1" applyFill="1" applyBorder="1" applyAlignment="1" applyProtection="1">
      <alignment horizontal="center" vertical="center" shrinkToFit="1"/>
      <protection locked="0"/>
    </xf>
    <xf numFmtId="181" fontId="7" fillId="0" borderId="27" xfId="0" applyNumberFormat="1" applyFont="1" applyFill="1" applyBorder="1" applyAlignment="1" applyProtection="1">
      <alignment horizontal="center" vertical="center" shrinkToFit="1"/>
      <protection locked="0"/>
    </xf>
    <xf numFmtId="4" fontId="7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9" xfId="0" applyNumberFormat="1" applyFont="1" applyFill="1" applyBorder="1" applyAlignment="1" applyProtection="1">
      <alignment horizontal="center" vertical="center" shrinkToFit="1"/>
      <protection locked="0"/>
    </xf>
    <xf numFmtId="4" fontId="7" fillId="0" borderId="32" xfId="0" applyNumberFormat="1" applyFont="1" applyFill="1" applyBorder="1" applyAlignment="1" applyProtection="1">
      <alignment horizontal="center" vertical="center" shrinkToFit="1"/>
      <protection locked="0"/>
    </xf>
    <xf numFmtId="2" fontId="6" fillId="0" borderId="29" xfId="0" applyNumberFormat="1" applyFont="1" applyFill="1" applyBorder="1" applyAlignment="1" applyProtection="1">
      <alignment horizontal="center" vertical="center" shrinkToFit="1"/>
      <protection locked="0"/>
    </xf>
    <xf numFmtId="182" fontId="7" fillId="0" borderId="24" xfId="0" applyNumberFormat="1" applyFont="1" applyFill="1" applyBorder="1" applyAlignment="1" applyProtection="1">
      <alignment horizontal="center" vertical="center" shrinkToFit="1"/>
      <protection locked="0"/>
    </xf>
    <xf numFmtId="183" fontId="7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38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9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40" xfId="0" applyNumberFormat="1" applyFont="1" applyFill="1" applyBorder="1" applyAlignment="1" applyProtection="1">
      <alignment horizontal="center" vertical="center" shrinkToFit="1"/>
      <protection locked="0"/>
    </xf>
    <xf numFmtId="21" fontId="7" fillId="0" borderId="40" xfId="0" applyNumberFormat="1" applyFont="1" applyFill="1" applyBorder="1" applyAlignment="1" applyProtection="1">
      <alignment horizontal="center" vertical="center" shrinkToFit="1"/>
      <protection locked="0"/>
    </xf>
    <xf numFmtId="184" fontId="7" fillId="0" borderId="39" xfId="0" applyNumberFormat="1" applyFont="1" applyFill="1" applyBorder="1" applyAlignment="1" applyProtection="1">
      <alignment horizontal="center" vertical="center" shrinkToFit="1"/>
      <protection locked="0"/>
    </xf>
    <xf numFmtId="177" fontId="7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36" xfId="0" applyFont="1" applyFill="1" applyBorder="1" applyAlignment="1" applyProtection="1">
      <alignment horizontal="center" vertical="center" shrinkToFit="1"/>
      <protection locked="0"/>
    </xf>
    <xf numFmtId="49" fontId="2" fillId="0" borderId="41" xfId="0" applyNumberFormat="1" applyFont="1" applyFill="1" applyBorder="1" applyAlignment="1" applyProtection="1">
      <alignment horizontal="right" vertical="center" shrinkToFit="1"/>
      <protection locked="0"/>
    </xf>
    <xf numFmtId="0" fontId="11" fillId="0" borderId="23" xfId="0" applyNumberFormat="1" applyFont="1" applyFill="1" applyBorder="1" applyAlignment="1" applyProtection="1">
      <alignment horizontal="center" vertical="center" shrinkToFit="1"/>
      <protection locked="0"/>
    </xf>
    <xf numFmtId="2" fontId="7" fillId="0" borderId="42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23" xfId="0" applyNumberFormat="1" applyFont="1" applyFill="1" applyBorder="1" applyAlignment="1" applyProtection="1">
      <alignment horizontal="center" vertical="center" shrinkToFit="1"/>
    </xf>
    <xf numFmtId="2" fontId="7" fillId="0" borderId="43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4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40" xfId="0" applyNumberFormat="1" applyFont="1" applyFill="1" applyBorder="1" applyAlignment="1" applyProtection="1">
      <alignment horizontal="center" vertical="center" shrinkToFit="1"/>
    </xf>
    <xf numFmtId="2" fontId="7" fillId="0" borderId="42" xfId="0" applyNumberFormat="1" applyFont="1" applyFill="1" applyBorder="1" applyAlignment="1" applyProtection="1">
      <alignment horizontal="center" vertical="center" shrinkToFit="1"/>
    </xf>
    <xf numFmtId="49" fontId="7" fillId="0" borderId="44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45" xfId="0" applyNumberFormat="1" applyFont="1" applyFill="1" applyBorder="1" applyAlignment="1" applyProtection="1">
      <alignment horizontal="center" vertical="center" shrinkToFit="1"/>
    </xf>
    <xf numFmtId="0" fontId="7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47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48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34" xfId="0" applyNumberFormat="1" applyFont="1" applyFill="1" applyBorder="1" applyAlignment="1" applyProtection="1">
      <alignment horizontal="center" vertical="center" shrinkToFit="1"/>
    </xf>
    <xf numFmtId="49" fontId="8" fillId="0" borderId="49" xfId="0" applyNumberFormat="1" applyFont="1" applyFill="1" applyBorder="1" applyAlignment="1" applyProtection="1">
      <alignment horizontal="center" vertical="center" shrinkToFit="1"/>
      <protection locked="0"/>
    </xf>
    <xf numFmtId="177" fontId="7" fillId="0" borderId="42" xfId="0" applyNumberFormat="1" applyFont="1" applyFill="1" applyBorder="1" applyAlignment="1" applyProtection="1">
      <alignment horizontal="center" vertical="center" shrinkToFit="1"/>
      <protection locked="0"/>
    </xf>
    <xf numFmtId="177" fontId="7" fillId="0" borderId="43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3" xfId="0" applyNumberFormat="1" applyFont="1" applyFill="1" applyBorder="1" applyAlignment="1" applyProtection="1">
      <alignment horizontal="center" vertical="center" shrinkToFit="1"/>
    </xf>
    <xf numFmtId="49" fontId="2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45" xfId="0" applyNumberFormat="1" applyFont="1" applyFill="1" applyBorder="1" applyAlignment="1" applyProtection="1">
      <alignment horizontal="center" vertical="center" shrinkToFit="1"/>
    </xf>
    <xf numFmtId="0" fontId="11" fillId="0" borderId="50" xfId="0" applyNumberFormat="1" applyFont="1" applyFill="1" applyBorder="1" applyAlignment="1" applyProtection="1">
      <alignment horizontal="center" vertical="center" shrinkToFit="1"/>
    </xf>
    <xf numFmtId="0" fontId="9" fillId="0" borderId="46" xfId="0" applyNumberFormat="1" applyFont="1" applyFill="1" applyBorder="1" applyAlignment="1" applyProtection="1">
      <alignment horizontal="center" vertical="center" shrinkToFit="1"/>
    </xf>
    <xf numFmtId="177" fontId="7" fillId="0" borderId="47" xfId="0" applyNumberFormat="1" applyFont="1" applyFill="1" applyBorder="1" applyAlignment="1" applyProtection="1">
      <alignment horizontal="center" vertical="center" shrinkToFit="1"/>
    </xf>
    <xf numFmtId="49" fontId="2" fillId="0" borderId="49" xfId="0" applyNumberFormat="1" applyFont="1" applyFill="1" applyBorder="1" applyAlignment="1" applyProtection="1">
      <alignment horizontal="center" vertical="center" shrinkToFit="1"/>
      <protection locked="0"/>
    </xf>
    <xf numFmtId="178" fontId="7" fillId="0" borderId="42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39" xfId="0" applyNumberFormat="1" applyFont="1" applyFill="1" applyBorder="1" applyAlignment="1" applyProtection="1">
      <alignment horizontal="center" vertical="center" shrinkToFit="1"/>
    </xf>
    <xf numFmtId="177" fontId="7" fillId="0" borderId="42" xfId="0" applyNumberFormat="1" applyFont="1" applyFill="1" applyBorder="1" applyAlignment="1" applyProtection="1">
      <alignment horizontal="center" vertical="center" shrinkToFit="1"/>
    </xf>
    <xf numFmtId="49" fontId="7" fillId="0" borderId="5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52" xfId="0" applyNumberFormat="1" applyFont="1" applyFill="1" applyBorder="1" applyAlignment="1" applyProtection="1">
      <alignment horizontal="center" vertical="center" shrinkToFit="1"/>
    </xf>
    <xf numFmtId="0" fontId="7" fillId="0" borderId="53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54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55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52" xfId="0" applyNumberFormat="1" applyFont="1" applyFill="1" applyBorder="1" applyAlignment="1" applyProtection="1">
      <alignment horizontal="center" vertical="center" shrinkToFit="1"/>
    </xf>
    <xf numFmtId="177" fontId="7" fillId="0" borderId="53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56" xfId="0" applyNumberFormat="1" applyFont="1" applyFill="1" applyBorder="1" applyAlignment="1" applyProtection="1">
      <alignment horizontal="center" vertical="center" shrinkToFit="1"/>
    </xf>
    <xf numFmtId="0" fontId="9" fillId="0" borderId="53" xfId="0" applyNumberFormat="1" applyFont="1" applyFill="1" applyBorder="1" applyAlignment="1" applyProtection="1">
      <alignment horizontal="center" vertical="center" shrinkToFit="1"/>
    </xf>
    <xf numFmtId="177" fontId="7" fillId="0" borderId="54" xfId="0" applyNumberFormat="1" applyFont="1" applyFill="1" applyBorder="1" applyAlignment="1" applyProtection="1">
      <alignment horizontal="center" vertical="center" shrinkToFit="1"/>
    </xf>
    <xf numFmtId="49" fontId="2" fillId="0" borderId="57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Fill="1" applyAlignment="1" applyProtection="1">
      <alignment horizontal="center" vertical="center"/>
      <protection locked="0"/>
    </xf>
    <xf numFmtId="49" fontId="11" fillId="0" borderId="0" xfId="0" applyNumberFormat="1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/>
    <xf numFmtId="49" fontId="6" fillId="0" borderId="4" xfId="0" applyNumberFormat="1" applyFont="1" applyFill="1" applyBorder="1" applyAlignment="1" applyProtection="1">
      <alignment horizontal="center" vertical="center"/>
      <protection locked="0"/>
    </xf>
    <xf numFmtId="49" fontId="6" fillId="0" borderId="5" xfId="0" applyNumberFormat="1" applyFont="1" applyFill="1" applyBorder="1" applyAlignment="1" applyProtection="1">
      <alignment horizontal="center" vertical="center"/>
      <protection locked="0"/>
    </xf>
    <xf numFmtId="49" fontId="6" fillId="0" borderId="6" xfId="0" applyNumberFormat="1" applyFont="1" applyFill="1" applyBorder="1" applyAlignment="1" applyProtection="1">
      <alignment horizontal="center" vertical="center"/>
      <protection locked="0"/>
    </xf>
    <xf numFmtId="49" fontId="6" fillId="0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center"/>
    </xf>
    <xf numFmtId="176" fontId="7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8" xfId="0" applyNumberFormat="1" applyFont="1" applyFill="1" applyBorder="1" applyAlignment="1" applyProtection="1">
      <alignment horizontal="center" vertical="center"/>
      <protection locked="0"/>
    </xf>
    <xf numFmtId="185" fontId="7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58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25" xfId="0" applyNumberFormat="1" applyFont="1" applyFill="1" applyBorder="1" applyAlignment="1" applyProtection="1">
      <alignment horizontal="center" vertical="center"/>
      <protection locked="0"/>
    </xf>
    <xf numFmtId="181" fontId="7" fillId="0" borderId="29" xfId="0" applyNumberFormat="1" applyFont="1" applyFill="1" applyBorder="1" applyAlignment="1" applyProtection="1">
      <alignment horizontal="center" vertical="center" shrinkToFit="1"/>
      <protection locked="0"/>
    </xf>
    <xf numFmtId="186" fontId="7" fillId="0" borderId="29" xfId="0" applyNumberFormat="1" applyFont="1" applyFill="1" applyBorder="1" applyAlignment="1" applyProtection="1">
      <alignment horizontal="center" vertical="center" shrinkToFit="1"/>
      <protection locked="0"/>
    </xf>
    <xf numFmtId="187" fontId="7" fillId="0" borderId="29" xfId="0" applyNumberFormat="1" applyFont="1" applyFill="1" applyBorder="1" applyAlignment="1" applyProtection="1">
      <alignment horizontal="center" vertical="center" shrinkToFit="1"/>
      <protection locked="0"/>
    </xf>
    <xf numFmtId="188" fontId="7" fillId="0" borderId="35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35" xfId="0" applyNumberFormat="1" applyFont="1" applyFill="1" applyBorder="1" applyAlignment="1" applyProtection="1">
      <alignment horizontal="center" vertical="center" shrinkToFit="1"/>
    </xf>
    <xf numFmtId="49" fontId="8" fillId="0" borderId="17" xfId="0" applyNumberFormat="1" applyFont="1" applyFill="1" applyBorder="1" applyAlignment="1" applyProtection="1">
      <alignment horizontal="center" vertical="center" shrinkToFit="1"/>
      <protection locked="0"/>
    </xf>
    <xf numFmtId="2" fontId="7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59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7" xfId="0" applyNumberFormat="1" applyFont="1" applyFill="1" applyBorder="1" applyAlignment="1" applyProtection="1">
      <alignment horizontal="center" vertical="center"/>
      <protection locked="0"/>
    </xf>
    <xf numFmtId="189" fontId="7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4" xfId="0" applyNumberFormat="1" applyFont="1" applyFill="1" applyBorder="1" applyAlignment="1" applyProtection="1">
      <alignment horizontal="center" vertical="center" shrinkToFit="1"/>
      <protection locked="0"/>
    </xf>
    <xf numFmtId="183" fontId="7" fillId="0" borderId="32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42" xfId="0" applyNumberFormat="1" applyFont="1" applyFill="1" applyBorder="1" applyAlignment="1" applyProtection="1">
      <alignment horizontal="center" vertical="center" shrinkToFit="1"/>
      <protection locked="0"/>
    </xf>
    <xf numFmtId="183" fontId="7" fillId="0" borderId="42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9" xfId="0" applyNumberFormat="1" applyFont="1" applyFill="1" applyBorder="1" applyAlignment="1" applyProtection="1">
      <alignment horizontal="center" vertical="center" shrinkToFit="1"/>
    </xf>
    <xf numFmtId="0" fontId="7" fillId="0" borderId="56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49" fontId="14" fillId="0" borderId="0" xfId="0" applyNumberFormat="1" applyFont="1" applyFill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right" vertical="center"/>
      <protection locked="0"/>
    </xf>
    <xf numFmtId="49" fontId="2" fillId="0" borderId="41" xfId="0" applyNumberFormat="1" applyFont="1" applyFill="1" applyBorder="1" applyAlignment="1" applyProtection="1">
      <alignment horizontal="right" vertical="center" shrinkToFit="1"/>
      <protection locked="0"/>
    </xf>
    <xf numFmtId="49" fontId="7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44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51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통화 [0]" xfId="1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2572;&#51333;&#44208;&#44284;\(&#45224;)&#45824;&#54924;%20&#51333;&#54633;&#44592;&#47197;&#5436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2572;&#51333;&#44208;&#44284;\(&#50668;)&#45824;&#54924;%20&#51333;&#54633;&#44592;&#47197;&#543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m"/>
      <sheetName val="200m"/>
      <sheetName val="400m"/>
      <sheetName val="800m"/>
      <sheetName val="1500m"/>
      <sheetName val="5000m"/>
      <sheetName val="10000m"/>
      <sheetName val="3000mSC"/>
      <sheetName val="110H"/>
      <sheetName val="400H"/>
      <sheetName val="남자부"/>
      <sheetName val="높이뛰기"/>
      <sheetName val="장대"/>
      <sheetName val="멀리"/>
      <sheetName val="세단"/>
      <sheetName val="포환"/>
      <sheetName val="원반"/>
      <sheetName val="해머"/>
      <sheetName val="창"/>
      <sheetName val="혼성총점"/>
      <sheetName val="경보"/>
      <sheetName val="4x100"/>
      <sheetName val="4x400"/>
      <sheetName val="4x1500"/>
      <sheetName val="종합채점표(시상용)"/>
    </sheetNames>
    <sheetDataSet>
      <sheetData sheetId="0">
        <row r="153">
          <cell r="E153" t="str">
            <v>+0.3</v>
          </cell>
        </row>
        <row r="156">
          <cell r="D156" t="str">
            <v>이재하</v>
          </cell>
          <cell r="E156" t="str">
            <v>서천군청</v>
          </cell>
          <cell r="F156">
            <v>10.55</v>
          </cell>
        </row>
        <row r="157">
          <cell r="D157" t="str">
            <v>조규원</v>
          </cell>
          <cell r="E157" t="str">
            <v>울산시청</v>
          </cell>
          <cell r="F157">
            <v>10.59</v>
          </cell>
        </row>
        <row r="158">
          <cell r="D158" t="str">
            <v>김민균</v>
          </cell>
          <cell r="E158" t="str">
            <v>국군체육부대</v>
          </cell>
          <cell r="F158">
            <v>10.662000000000001</v>
          </cell>
        </row>
        <row r="159">
          <cell r="D159" t="str">
            <v>오경수</v>
          </cell>
          <cell r="E159" t="str">
            <v>국군체육부대</v>
          </cell>
          <cell r="F159">
            <v>10.664</v>
          </cell>
        </row>
        <row r="160">
          <cell r="D160" t="str">
            <v>정현섭</v>
          </cell>
          <cell r="E160" t="str">
            <v>과천시청</v>
          </cell>
          <cell r="F160">
            <v>10.721</v>
          </cell>
        </row>
        <row r="161">
          <cell r="D161" t="str">
            <v>정현석</v>
          </cell>
          <cell r="E161" t="str">
            <v>광주광역시청</v>
          </cell>
          <cell r="F161">
            <v>10.724</v>
          </cell>
        </row>
        <row r="162">
          <cell r="D162" t="str">
            <v>정윤태</v>
          </cell>
          <cell r="E162" t="str">
            <v>경산시청</v>
          </cell>
          <cell r="F162">
            <v>10.96</v>
          </cell>
        </row>
        <row r="163">
          <cell r="D163" t="str">
            <v>박평환</v>
          </cell>
          <cell r="E163" t="str">
            <v>광주광역시청</v>
          </cell>
          <cell r="F163">
            <v>11.17</v>
          </cell>
        </row>
      </sheetData>
      <sheetData sheetId="1">
        <row r="143">
          <cell r="E143" t="str">
            <v>+0.1</v>
          </cell>
        </row>
        <row r="146">
          <cell r="D146" t="str">
            <v>김국영</v>
          </cell>
          <cell r="E146" t="str">
            <v>광주광역시청</v>
          </cell>
          <cell r="F146">
            <v>20.85</v>
          </cell>
        </row>
        <row r="147">
          <cell r="D147" t="str">
            <v>이재하</v>
          </cell>
          <cell r="E147" t="str">
            <v>서천군청</v>
          </cell>
          <cell r="F147">
            <v>21.28</v>
          </cell>
        </row>
        <row r="148">
          <cell r="D148" t="str">
            <v>김광열</v>
          </cell>
          <cell r="E148" t="str">
            <v>국군체육부대</v>
          </cell>
          <cell r="F148">
            <v>21.53</v>
          </cell>
        </row>
        <row r="149">
          <cell r="D149" t="str">
            <v>이요한</v>
          </cell>
          <cell r="E149" t="str">
            <v>과천시청</v>
          </cell>
          <cell r="F149">
            <v>21.73</v>
          </cell>
        </row>
        <row r="150">
          <cell r="D150" t="str">
            <v>정현섭</v>
          </cell>
          <cell r="E150" t="str">
            <v>과천시청</v>
          </cell>
          <cell r="F150">
            <v>21.83</v>
          </cell>
        </row>
        <row r="151">
          <cell r="D151" t="str">
            <v>이정원</v>
          </cell>
          <cell r="E151" t="str">
            <v>안산시청</v>
          </cell>
          <cell r="F151">
            <v>22.32</v>
          </cell>
        </row>
        <row r="152">
          <cell r="D152" t="str">
            <v>이우빈</v>
          </cell>
          <cell r="E152" t="str">
            <v>포천시청</v>
          </cell>
          <cell r="F152" t="str">
            <v>DNS</v>
          </cell>
        </row>
        <row r="153">
          <cell r="D153" t="str">
            <v>한재근</v>
          </cell>
          <cell r="E153" t="str">
            <v>안산시청</v>
          </cell>
          <cell r="F153" t="str">
            <v>DNS</v>
          </cell>
        </row>
      </sheetData>
      <sheetData sheetId="2">
        <row r="146">
          <cell r="D146" t="str">
            <v>이준</v>
          </cell>
          <cell r="E146" t="str">
            <v>광주광역시청</v>
          </cell>
          <cell r="F146">
            <v>47.75</v>
          </cell>
        </row>
        <row r="147">
          <cell r="D147" t="str">
            <v>윤성호</v>
          </cell>
          <cell r="E147" t="str">
            <v>㈜부산은행</v>
          </cell>
          <cell r="F147">
            <v>48.39</v>
          </cell>
        </row>
        <row r="148">
          <cell r="D148" t="str">
            <v>한재근</v>
          </cell>
          <cell r="E148" t="str">
            <v>안산시청</v>
          </cell>
          <cell r="F148">
            <v>48.43</v>
          </cell>
        </row>
        <row r="149">
          <cell r="D149" t="str">
            <v>엄수현</v>
          </cell>
          <cell r="E149" t="str">
            <v>국군체육부대</v>
          </cell>
          <cell r="F149">
            <v>48.7</v>
          </cell>
        </row>
        <row r="150">
          <cell r="D150" t="str">
            <v>장총명</v>
          </cell>
          <cell r="E150" t="str">
            <v>국군체육부대</v>
          </cell>
          <cell r="F150">
            <v>49.3</v>
          </cell>
        </row>
        <row r="151">
          <cell r="D151" t="str">
            <v>양창성</v>
          </cell>
          <cell r="E151" t="str">
            <v>화성시청</v>
          </cell>
          <cell r="F151">
            <v>49.68</v>
          </cell>
        </row>
        <row r="152">
          <cell r="D152" t="str">
            <v>이현복</v>
          </cell>
          <cell r="E152" t="str">
            <v>포천시청</v>
          </cell>
          <cell r="F152">
            <v>50.29</v>
          </cell>
        </row>
      </sheetData>
      <sheetData sheetId="3">
        <row r="153">
          <cell r="D153" t="str">
            <v>이무용</v>
          </cell>
          <cell r="E153" t="str">
            <v>고양시청</v>
          </cell>
          <cell r="F153">
            <v>1.2945601851851853E-3</v>
          </cell>
        </row>
        <row r="154">
          <cell r="D154" t="str">
            <v>김봉수</v>
          </cell>
          <cell r="E154" t="str">
            <v>국군체육부대</v>
          </cell>
          <cell r="F154">
            <v>1.3028935185185185E-3</v>
          </cell>
        </row>
        <row r="155">
          <cell r="D155" t="str">
            <v>김준영</v>
          </cell>
          <cell r="E155" t="str">
            <v>익산시청</v>
          </cell>
          <cell r="F155">
            <v>1.3164351851851852E-3</v>
          </cell>
        </row>
        <row r="156">
          <cell r="D156" t="str">
            <v>심민성</v>
          </cell>
          <cell r="E156" t="str">
            <v>원주시청</v>
          </cell>
          <cell r="F156">
            <v>1.3390046296296294E-3</v>
          </cell>
        </row>
        <row r="157">
          <cell r="D157" t="str">
            <v>윤상우</v>
          </cell>
          <cell r="E157" t="str">
            <v>화성시청</v>
          </cell>
          <cell r="F157">
            <v>1.3706018518518518E-3</v>
          </cell>
        </row>
        <row r="158">
          <cell r="D158" t="str">
            <v>안재민</v>
          </cell>
          <cell r="E158" t="str">
            <v>영동군청</v>
          </cell>
          <cell r="F158">
            <v>1.4046296296296298E-3</v>
          </cell>
        </row>
        <row r="159">
          <cell r="D159" t="str">
            <v>백승윤</v>
          </cell>
          <cell r="E159" t="str">
            <v>국군체육부대</v>
          </cell>
          <cell r="F159">
            <v>1.4283564814814816E-3</v>
          </cell>
        </row>
        <row r="160">
          <cell r="D160" t="str">
            <v>홍인기</v>
          </cell>
          <cell r="E160" t="str">
            <v>고양시청</v>
          </cell>
          <cell r="F160">
            <v>1.4644675925925925E-3</v>
          </cell>
        </row>
      </sheetData>
      <sheetData sheetId="4">
        <row r="151">
          <cell r="D151" t="str">
            <v>유창학</v>
          </cell>
          <cell r="E151" t="str">
            <v>청주시청</v>
          </cell>
          <cell r="F151">
            <v>2.6900462962962963E-3</v>
          </cell>
        </row>
        <row r="152">
          <cell r="D152" t="str">
            <v>박대성</v>
          </cell>
          <cell r="E152" t="str">
            <v>여수시청</v>
          </cell>
          <cell r="F152">
            <v>2.6944444444444442E-3</v>
          </cell>
        </row>
        <row r="153">
          <cell r="D153" t="str">
            <v>이두행</v>
          </cell>
          <cell r="E153" t="str">
            <v>고양시청</v>
          </cell>
          <cell r="F153">
            <v>2.6975694444444447E-3</v>
          </cell>
        </row>
        <row r="154">
          <cell r="D154" t="str">
            <v>김준영</v>
          </cell>
          <cell r="E154" t="str">
            <v>익산시청</v>
          </cell>
          <cell r="F154">
            <v>2.7112268518518518E-3</v>
          </cell>
        </row>
        <row r="155">
          <cell r="D155" t="str">
            <v>류지산</v>
          </cell>
          <cell r="E155" t="str">
            <v>국군체육부대</v>
          </cell>
          <cell r="F155">
            <v>2.7288194444444447E-3</v>
          </cell>
        </row>
        <row r="156">
          <cell r="D156" t="str">
            <v>문경복</v>
          </cell>
          <cell r="E156" t="str">
            <v>제천시청</v>
          </cell>
          <cell r="F156">
            <v>2.7312499999999997E-3</v>
          </cell>
        </row>
        <row r="157">
          <cell r="D157" t="str">
            <v>이동욱</v>
          </cell>
          <cell r="E157" t="str">
            <v>원주시청</v>
          </cell>
          <cell r="F157">
            <v>2.7395833333333335E-3</v>
          </cell>
        </row>
        <row r="158">
          <cell r="D158" t="str">
            <v>송종인</v>
          </cell>
          <cell r="E158" t="str">
            <v>광양시청</v>
          </cell>
          <cell r="F158">
            <v>2.7565972222222223E-3</v>
          </cell>
        </row>
      </sheetData>
      <sheetData sheetId="5">
        <row r="134">
          <cell r="D134" t="str">
            <v>이경재</v>
          </cell>
          <cell r="E134" t="str">
            <v>청주시청</v>
          </cell>
          <cell r="F134">
            <v>1.0214120370370372E-2</v>
          </cell>
        </row>
        <row r="135">
          <cell r="D135" t="str">
            <v>배성민</v>
          </cell>
          <cell r="E135" t="str">
            <v>남양주시청</v>
          </cell>
          <cell r="F135">
            <v>1.024363425925926E-2</v>
          </cell>
        </row>
        <row r="136">
          <cell r="D136" t="str">
            <v>유창학</v>
          </cell>
          <cell r="E136" t="str">
            <v>청주시청</v>
          </cell>
          <cell r="F136">
            <v>1.0363310185185185E-2</v>
          </cell>
        </row>
        <row r="137">
          <cell r="D137" t="str">
            <v>김효수</v>
          </cell>
          <cell r="E137" t="str">
            <v>영동군청</v>
          </cell>
          <cell r="F137">
            <v>1.0396643518518519E-2</v>
          </cell>
        </row>
        <row r="138">
          <cell r="D138" t="str">
            <v>허장규</v>
          </cell>
          <cell r="E138" t="str">
            <v>제천시청</v>
          </cell>
          <cell r="F138">
            <v>1.0402893518518518E-2</v>
          </cell>
        </row>
        <row r="139">
          <cell r="D139" t="str">
            <v>이태우</v>
          </cell>
          <cell r="E139" t="str">
            <v>제천시청</v>
          </cell>
          <cell r="F139">
            <v>1.0507870370370371E-2</v>
          </cell>
        </row>
        <row r="140">
          <cell r="D140" t="str">
            <v>박요한</v>
          </cell>
          <cell r="E140" t="str">
            <v>제천시청</v>
          </cell>
          <cell r="F140">
            <v>1.0709490740740742E-2</v>
          </cell>
        </row>
        <row r="141">
          <cell r="D141" t="str">
            <v>박민철</v>
          </cell>
          <cell r="E141" t="str">
            <v>진천군청</v>
          </cell>
          <cell r="F141">
            <v>1.144537037037037E-2</v>
          </cell>
        </row>
      </sheetData>
      <sheetData sheetId="6">
        <row r="7">
          <cell r="D7" t="str">
            <v xml:space="preserve"> 이경재</v>
          </cell>
          <cell r="E7" t="str">
            <v>청주시청</v>
          </cell>
          <cell r="F7">
            <v>2.1554166666666666E-2</v>
          </cell>
        </row>
        <row r="8">
          <cell r="D8" t="str">
            <v>배성민</v>
          </cell>
          <cell r="E8" t="str">
            <v>남양주시청</v>
          </cell>
          <cell r="F8">
            <v>2.1564120370370369E-2</v>
          </cell>
        </row>
        <row r="9">
          <cell r="D9" t="str">
            <v>김재훈</v>
          </cell>
          <cell r="E9" t="str">
            <v>경찰대학</v>
          </cell>
          <cell r="F9">
            <v>2.175324074074074E-2</v>
          </cell>
        </row>
        <row r="10">
          <cell r="D10" t="str">
            <v>박요한</v>
          </cell>
          <cell r="E10" t="str">
            <v>제천시청</v>
          </cell>
          <cell r="F10">
            <v>2.2099537037037039E-2</v>
          </cell>
        </row>
        <row r="11">
          <cell r="D11" t="str">
            <v>이헌강</v>
          </cell>
          <cell r="E11" t="str">
            <v>국군체육부대</v>
          </cell>
          <cell r="F11">
            <v>2.2409143518518516E-2</v>
          </cell>
        </row>
        <row r="12">
          <cell r="D12" t="str">
            <v>유대영</v>
          </cell>
          <cell r="E12" t="str">
            <v>국군체육부대</v>
          </cell>
          <cell r="F12">
            <v>2.2440625000000002E-2</v>
          </cell>
        </row>
        <row r="13">
          <cell r="D13" t="str">
            <v>나영산</v>
          </cell>
          <cell r="E13" t="str">
            <v>국군체육부대</v>
          </cell>
          <cell r="F13">
            <v>2.2599884259259257E-2</v>
          </cell>
        </row>
        <row r="14">
          <cell r="D14" t="str">
            <v>김기연</v>
          </cell>
          <cell r="E14" t="str">
            <v>경찰대학</v>
          </cell>
          <cell r="F14">
            <v>2.2623611111111112E-2</v>
          </cell>
        </row>
      </sheetData>
      <sheetData sheetId="7">
        <row r="7">
          <cell r="D7" t="str">
            <v>최준우</v>
          </cell>
          <cell r="E7" t="str">
            <v>괴산군청</v>
          </cell>
          <cell r="F7">
            <v>6.4700231481481484E-3</v>
          </cell>
        </row>
        <row r="8">
          <cell r="D8" t="str">
            <v>이상민</v>
          </cell>
          <cell r="E8" t="str">
            <v>괴산군청</v>
          </cell>
          <cell r="F8">
            <v>6.5950231481481485E-3</v>
          </cell>
        </row>
        <row r="9">
          <cell r="D9" t="str">
            <v>안현욱</v>
          </cell>
          <cell r="E9" t="str">
            <v>과천시청</v>
          </cell>
          <cell r="F9">
            <v>6.6512731481481483E-3</v>
          </cell>
        </row>
        <row r="10">
          <cell r="D10" t="str">
            <v>김규태</v>
          </cell>
          <cell r="E10" t="str">
            <v>제천시청</v>
          </cell>
          <cell r="F10">
            <v>6.8334490740740743E-3</v>
          </cell>
        </row>
        <row r="11">
          <cell r="D11" t="str">
            <v>최동일</v>
          </cell>
          <cell r="E11" t="str">
            <v>남양주시청</v>
          </cell>
          <cell r="F11">
            <v>7.1292824074074071E-3</v>
          </cell>
        </row>
        <row r="12">
          <cell r="D12" t="str">
            <v>김관모</v>
          </cell>
          <cell r="E12" t="str">
            <v>청주시청</v>
          </cell>
          <cell r="F12">
            <v>7.1541666666666663E-3</v>
          </cell>
        </row>
      </sheetData>
      <sheetData sheetId="8">
        <row r="8">
          <cell r="E8" t="str">
            <v>-2.3</v>
          </cell>
        </row>
        <row r="11">
          <cell r="D11" t="str">
            <v>박태경</v>
          </cell>
          <cell r="E11" t="str">
            <v>광주광역시청</v>
          </cell>
          <cell r="F11">
            <v>14.54</v>
          </cell>
        </row>
        <row r="12">
          <cell r="D12" t="str">
            <v>이경민</v>
          </cell>
          <cell r="E12" t="str">
            <v>파주시청</v>
          </cell>
          <cell r="F12">
            <v>14.66</v>
          </cell>
        </row>
        <row r="13">
          <cell r="D13" t="str">
            <v>안금찬</v>
          </cell>
          <cell r="E13" t="str">
            <v>(주)부산은행</v>
          </cell>
          <cell r="F13">
            <v>14.67</v>
          </cell>
        </row>
        <row r="14">
          <cell r="D14" t="str">
            <v>민경도</v>
          </cell>
          <cell r="E14" t="str">
            <v>안산시청</v>
          </cell>
          <cell r="F14">
            <v>14.7</v>
          </cell>
        </row>
        <row r="15">
          <cell r="D15" t="str">
            <v>이대우</v>
          </cell>
          <cell r="E15" t="str">
            <v>진주시청</v>
          </cell>
          <cell r="F15">
            <v>15.08</v>
          </cell>
        </row>
        <row r="16">
          <cell r="D16" t="str">
            <v>이현우</v>
          </cell>
          <cell r="E16" t="str">
            <v>과천시청</v>
          </cell>
          <cell r="F16">
            <v>15.21</v>
          </cell>
        </row>
      </sheetData>
      <sheetData sheetId="9">
        <row r="88">
          <cell r="D88" t="str">
            <v>이승윤</v>
          </cell>
          <cell r="E88" t="str">
            <v>경찰대학</v>
          </cell>
          <cell r="F88" t="str">
            <v>52.00</v>
          </cell>
        </row>
        <row r="89">
          <cell r="D89" t="str">
            <v>장지용</v>
          </cell>
          <cell r="E89" t="str">
            <v>광주광역시청</v>
          </cell>
          <cell r="F89" t="str">
            <v>52.10</v>
          </cell>
        </row>
        <row r="90">
          <cell r="D90" t="str">
            <v>최낙원</v>
          </cell>
          <cell r="E90" t="str">
            <v>문경시청</v>
          </cell>
          <cell r="F90" t="str">
            <v>52.45</v>
          </cell>
        </row>
        <row r="91">
          <cell r="D91" t="str">
            <v>박대영</v>
          </cell>
          <cell r="E91" t="str">
            <v>과천시청</v>
          </cell>
          <cell r="F91" t="str">
            <v>54.00</v>
          </cell>
        </row>
      </sheetData>
      <sheetData sheetId="10"/>
      <sheetData sheetId="11">
        <row r="7">
          <cell r="D7" t="str">
            <v>우상혁</v>
          </cell>
          <cell r="E7" t="str">
            <v>서천군청</v>
          </cell>
          <cell r="AJ7">
            <v>2.2000000000000002</v>
          </cell>
        </row>
        <row r="8">
          <cell r="D8" t="str">
            <v>이승호</v>
          </cell>
          <cell r="E8" t="str">
            <v>여수시청</v>
          </cell>
          <cell r="AJ8">
            <v>2.1</v>
          </cell>
        </row>
        <row r="9">
          <cell r="D9" t="str">
            <v>이성</v>
          </cell>
          <cell r="E9" t="str">
            <v>국군체육부대</v>
          </cell>
          <cell r="AJ9">
            <v>2.1</v>
          </cell>
        </row>
        <row r="10">
          <cell r="D10" t="str">
            <v>강성모</v>
          </cell>
          <cell r="E10" t="str">
            <v>안동시청</v>
          </cell>
          <cell r="AJ10">
            <v>2.1</v>
          </cell>
        </row>
        <row r="11">
          <cell r="D11" t="str">
            <v>최영문</v>
          </cell>
          <cell r="E11" t="str">
            <v>성남시청</v>
          </cell>
          <cell r="AJ11">
            <v>2.1</v>
          </cell>
        </row>
        <row r="12">
          <cell r="D12" t="str">
            <v>이광태</v>
          </cell>
          <cell r="E12" t="str">
            <v>제주시청</v>
          </cell>
          <cell r="AJ12">
            <v>2.0499999999999998</v>
          </cell>
        </row>
        <row r="13">
          <cell r="D13" t="str">
            <v>윤제환</v>
          </cell>
          <cell r="E13" t="str">
            <v>경찰대학</v>
          </cell>
          <cell r="AJ13">
            <v>2</v>
          </cell>
        </row>
      </sheetData>
      <sheetData sheetId="12">
        <row r="6">
          <cell r="D6" t="str">
            <v>차정근</v>
          </cell>
          <cell r="E6" t="str">
            <v>서귀포시청</v>
          </cell>
          <cell r="AJ6" t="str">
            <v>4m90</v>
          </cell>
        </row>
        <row r="7">
          <cell r="D7" t="str">
            <v>윤대욱</v>
          </cell>
          <cell r="E7" t="str">
            <v>충주시청</v>
          </cell>
          <cell r="AJ7" t="str">
            <v>4m80</v>
          </cell>
        </row>
        <row r="8">
          <cell r="D8" t="str">
            <v>배상화</v>
          </cell>
          <cell r="E8" t="str">
            <v>함안군청</v>
          </cell>
          <cell r="AJ8" t="str">
            <v>4m40</v>
          </cell>
        </row>
        <row r="9">
          <cell r="D9" t="str">
            <v>진민섭</v>
          </cell>
          <cell r="E9" t="str">
            <v>국군체육부대</v>
          </cell>
          <cell r="AJ9" t="str">
            <v>NM</v>
          </cell>
        </row>
      </sheetData>
      <sheetData sheetId="13">
        <row r="6">
          <cell r="D6" t="str">
            <v>김장준</v>
          </cell>
          <cell r="E6" t="str">
            <v>국군체육부대</v>
          </cell>
          <cell r="M6">
            <v>7.71</v>
          </cell>
        </row>
        <row r="7">
          <cell r="M7" t="str">
            <v>+0.5</v>
          </cell>
        </row>
        <row r="8">
          <cell r="D8" t="str">
            <v>김상수</v>
          </cell>
          <cell r="E8" t="str">
            <v>안산시청</v>
          </cell>
          <cell r="M8">
            <v>7.56</v>
          </cell>
        </row>
        <row r="9">
          <cell r="M9" t="str">
            <v>+0.1</v>
          </cell>
        </row>
        <row r="10">
          <cell r="D10" t="str">
            <v>윤종배</v>
          </cell>
          <cell r="E10" t="str">
            <v>충주시청</v>
          </cell>
          <cell r="M10">
            <v>7.36</v>
          </cell>
        </row>
        <row r="11">
          <cell r="M11" t="str">
            <v>-0.1</v>
          </cell>
        </row>
        <row r="12">
          <cell r="D12" t="str">
            <v>곽창만</v>
          </cell>
          <cell r="E12" t="str">
            <v>함안군청</v>
          </cell>
          <cell r="M12">
            <v>7.25</v>
          </cell>
        </row>
        <row r="13">
          <cell r="M13" t="str">
            <v>+0.1</v>
          </cell>
        </row>
        <row r="14">
          <cell r="D14" t="str">
            <v>황현태</v>
          </cell>
          <cell r="E14" t="str">
            <v>안산시청</v>
          </cell>
          <cell r="M14">
            <v>7.24</v>
          </cell>
        </row>
        <row r="15">
          <cell r="M15" t="str">
            <v>-0.1</v>
          </cell>
        </row>
        <row r="16">
          <cell r="D16" t="str">
            <v>김성호</v>
          </cell>
          <cell r="E16" t="str">
            <v>광양시청</v>
          </cell>
          <cell r="M16">
            <v>7.1</v>
          </cell>
        </row>
        <row r="17">
          <cell r="M17" t="str">
            <v>-0.0</v>
          </cell>
        </row>
        <row r="18">
          <cell r="D18" t="str">
            <v>김성한</v>
          </cell>
          <cell r="E18" t="str">
            <v>용인시청</v>
          </cell>
          <cell r="M18">
            <v>7.02</v>
          </cell>
        </row>
        <row r="19">
          <cell r="M19" t="str">
            <v>+0.0</v>
          </cell>
        </row>
        <row r="20">
          <cell r="D20" t="str">
            <v>김진욱</v>
          </cell>
          <cell r="E20" t="str">
            <v>대전시설관리공단</v>
          </cell>
          <cell r="M20">
            <v>6.96</v>
          </cell>
        </row>
        <row r="21">
          <cell r="M21" t="str">
            <v>-0.6</v>
          </cell>
        </row>
      </sheetData>
      <sheetData sheetId="14">
        <row r="6">
          <cell r="D6" t="str">
            <v>김동한</v>
          </cell>
          <cell r="E6" t="str">
            <v>국군체육부대</v>
          </cell>
          <cell r="M6">
            <v>15.78</v>
          </cell>
        </row>
        <row r="7">
          <cell r="M7" t="str">
            <v>-0.1</v>
          </cell>
        </row>
        <row r="8">
          <cell r="D8" t="str">
            <v>최민호</v>
          </cell>
          <cell r="E8" t="str">
            <v>함안군청</v>
          </cell>
          <cell r="M8">
            <v>15.6</v>
          </cell>
        </row>
        <row r="9">
          <cell r="M9" t="str">
            <v>+0.5</v>
          </cell>
        </row>
        <row r="10">
          <cell r="D10" t="str">
            <v>김장준</v>
          </cell>
          <cell r="E10" t="str">
            <v>국군체육부대</v>
          </cell>
          <cell r="M10">
            <v>15.56</v>
          </cell>
        </row>
        <row r="11">
          <cell r="M11" t="str">
            <v>-0.1</v>
          </cell>
        </row>
        <row r="12">
          <cell r="D12" t="str">
            <v>윤종배</v>
          </cell>
          <cell r="E12" t="str">
            <v>충주시청</v>
          </cell>
          <cell r="M12">
            <v>15.44</v>
          </cell>
        </row>
        <row r="13">
          <cell r="M13" t="str">
            <v>+0.5</v>
          </cell>
        </row>
        <row r="14">
          <cell r="D14" t="str">
            <v>정경진</v>
          </cell>
          <cell r="E14" t="str">
            <v>음성군청</v>
          </cell>
          <cell r="M14">
            <v>14.85</v>
          </cell>
        </row>
        <row r="15">
          <cell r="M15" t="str">
            <v>+1.4</v>
          </cell>
        </row>
        <row r="16">
          <cell r="D16" t="str">
            <v>고대영</v>
          </cell>
          <cell r="E16" t="str">
            <v>구미시청</v>
          </cell>
          <cell r="M16">
            <v>14.79</v>
          </cell>
        </row>
        <row r="17">
          <cell r="M17" t="str">
            <v>+0.8</v>
          </cell>
        </row>
        <row r="18">
          <cell r="D18" t="str">
            <v>이광태</v>
          </cell>
          <cell r="E18" t="str">
            <v>제주시청</v>
          </cell>
          <cell r="M18">
            <v>14.66</v>
          </cell>
        </row>
        <row r="19">
          <cell r="M19" t="str">
            <v>-0.1</v>
          </cell>
        </row>
        <row r="20">
          <cell r="D20" t="str">
            <v>김성한</v>
          </cell>
          <cell r="E20" t="str">
            <v>용인시청</v>
          </cell>
          <cell r="M20" t="str">
            <v>NM</v>
          </cell>
        </row>
      </sheetData>
      <sheetData sheetId="15">
        <row r="6">
          <cell r="D6" t="str">
            <v>정일우</v>
          </cell>
          <cell r="E6" t="str">
            <v>성남시청</v>
          </cell>
          <cell r="M6">
            <v>18.03</v>
          </cell>
        </row>
        <row r="7">
          <cell r="D7" t="str">
            <v>황인성</v>
          </cell>
          <cell r="E7" t="str">
            <v>포항시청</v>
          </cell>
          <cell r="M7">
            <v>17.989999999999998</v>
          </cell>
        </row>
        <row r="8">
          <cell r="D8" t="str">
            <v>김현배</v>
          </cell>
          <cell r="E8" t="str">
            <v>익산시청</v>
          </cell>
          <cell r="M8">
            <v>17.14</v>
          </cell>
        </row>
        <row r="9">
          <cell r="D9" t="str">
            <v>손태호</v>
          </cell>
          <cell r="E9" t="str">
            <v>서귀포시청</v>
          </cell>
          <cell r="M9">
            <v>16.37</v>
          </cell>
        </row>
        <row r="10">
          <cell r="D10" t="str">
            <v>하성현</v>
          </cell>
          <cell r="E10" t="str">
            <v>성남시청</v>
          </cell>
          <cell r="M10">
            <v>14.85</v>
          </cell>
        </row>
        <row r="11">
          <cell r="D11" t="str">
            <v>이현재</v>
          </cell>
          <cell r="E11" t="str">
            <v>서천군청</v>
          </cell>
          <cell r="M11">
            <v>14.09</v>
          </cell>
        </row>
        <row r="12">
          <cell r="D12" t="str">
            <v>이현우</v>
          </cell>
          <cell r="E12" t="str">
            <v>과천시청</v>
          </cell>
          <cell r="M12">
            <v>11.08</v>
          </cell>
        </row>
      </sheetData>
      <sheetData sheetId="16">
        <row r="6">
          <cell r="D6" t="str">
            <v>최종범</v>
          </cell>
          <cell r="E6" t="str">
            <v>영월군청</v>
          </cell>
          <cell r="M6">
            <v>55.94</v>
          </cell>
        </row>
        <row r="7">
          <cell r="D7" t="str">
            <v>이훈</v>
          </cell>
          <cell r="E7" t="str">
            <v>국군체육부대</v>
          </cell>
          <cell r="M7">
            <v>52.85</v>
          </cell>
        </row>
        <row r="8">
          <cell r="D8" t="str">
            <v>이현재</v>
          </cell>
          <cell r="E8" t="str">
            <v>서천군청</v>
          </cell>
          <cell r="M8">
            <v>51.51</v>
          </cell>
        </row>
        <row r="9">
          <cell r="D9" t="str">
            <v>천신웅</v>
          </cell>
          <cell r="E9" t="str">
            <v>대구광역시청</v>
          </cell>
          <cell r="M9">
            <v>50.53</v>
          </cell>
        </row>
        <row r="10">
          <cell r="D10" t="str">
            <v>장상진</v>
          </cell>
          <cell r="E10" t="str">
            <v>과천시청</v>
          </cell>
          <cell r="M10">
            <v>34.18</v>
          </cell>
        </row>
        <row r="11">
          <cell r="D11" t="str">
            <v>차승민</v>
          </cell>
          <cell r="E11" t="str">
            <v>과천시청</v>
          </cell>
          <cell r="M11">
            <v>32.14</v>
          </cell>
        </row>
      </sheetData>
      <sheetData sheetId="17">
        <row r="6">
          <cell r="D6" t="str">
            <v>이윤철</v>
          </cell>
          <cell r="E6" t="str">
            <v>대전광역시청</v>
          </cell>
          <cell r="M6">
            <v>69.89</v>
          </cell>
        </row>
        <row r="7">
          <cell r="D7" t="str">
            <v>김덕훈</v>
          </cell>
          <cell r="E7" t="str">
            <v>익산시청</v>
          </cell>
          <cell r="M7">
            <v>63.19</v>
          </cell>
        </row>
        <row r="8">
          <cell r="D8" t="str">
            <v>장상진</v>
          </cell>
          <cell r="E8" t="str">
            <v>과천시청</v>
          </cell>
          <cell r="M8">
            <v>62.05</v>
          </cell>
        </row>
        <row r="9">
          <cell r="D9" t="str">
            <v>장동원</v>
          </cell>
          <cell r="E9" t="str">
            <v>국군체육부대</v>
          </cell>
          <cell r="M9">
            <v>61.71</v>
          </cell>
        </row>
        <row r="10">
          <cell r="D10" t="str">
            <v>최선웅</v>
          </cell>
          <cell r="E10" t="str">
            <v>서천군청</v>
          </cell>
          <cell r="M10">
            <v>32.08</v>
          </cell>
        </row>
        <row r="11">
          <cell r="D11" t="str">
            <v>안현욱</v>
          </cell>
          <cell r="E11" t="str">
            <v>과천시청</v>
          </cell>
          <cell r="M11">
            <v>28.34</v>
          </cell>
        </row>
      </sheetData>
      <sheetData sheetId="18">
        <row r="6">
          <cell r="D6" t="str">
            <v>박원길</v>
          </cell>
          <cell r="E6" t="str">
            <v>국군체육부대</v>
          </cell>
          <cell r="M6">
            <v>72.180000000000007</v>
          </cell>
        </row>
        <row r="7">
          <cell r="D7" t="str">
            <v>최준원</v>
          </cell>
          <cell r="E7" t="str">
            <v>제주시청</v>
          </cell>
          <cell r="M7">
            <v>61.8</v>
          </cell>
        </row>
        <row r="8">
          <cell r="D8" t="str">
            <v>배재상</v>
          </cell>
          <cell r="E8" t="str">
            <v>괴산군청</v>
          </cell>
          <cell r="M8">
            <v>61.43</v>
          </cell>
        </row>
        <row r="9">
          <cell r="D9" t="str">
            <v>최수창</v>
          </cell>
          <cell r="E9" t="str">
            <v>서천군청</v>
          </cell>
          <cell r="M9">
            <v>28.36</v>
          </cell>
        </row>
        <row r="10">
          <cell r="D10" t="str">
            <v>조일</v>
          </cell>
          <cell r="E10" t="str">
            <v>과천시청</v>
          </cell>
          <cell r="M10">
            <v>26.74</v>
          </cell>
        </row>
      </sheetData>
      <sheetData sheetId="19">
        <row r="10">
          <cell r="D10" t="str">
            <v>배상화</v>
          </cell>
          <cell r="E10" t="str">
            <v>함안군청</v>
          </cell>
          <cell r="F10">
            <v>6945</v>
          </cell>
        </row>
        <row r="11">
          <cell r="D11" t="str">
            <v>김창현</v>
          </cell>
          <cell r="E11" t="str">
            <v>파주시청</v>
          </cell>
          <cell r="F11">
            <v>5930</v>
          </cell>
        </row>
        <row r="12">
          <cell r="D12" t="str">
            <v>고종석</v>
          </cell>
          <cell r="E12" t="str">
            <v>인천시청</v>
          </cell>
          <cell r="F12">
            <v>5383</v>
          </cell>
        </row>
      </sheetData>
      <sheetData sheetId="20">
        <row r="8">
          <cell r="D8" t="str">
            <v>김대호</v>
          </cell>
          <cell r="E8" t="str">
            <v>경산시청</v>
          </cell>
          <cell r="F8">
            <v>6.1886574074074073E-2</v>
          </cell>
        </row>
        <row r="9">
          <cell r="D9" t="str">
            <v>변영준</v>
          </cell>
          <cell r="E9" t="str">
            <v>창원시청</v>
          </cell>
          <cell r="F9">
            <v>6.21875E-2</v>
          </cell>
        </row>
        <row r="10">
          <cell r="D10" t="str">
            <v>오세한</v>
          </cell>
          <cell r="E10" t="str">
            <v>성남시청</v>
          </cell>
          <cell r="F10">
            <v>6.2418981481481478E-2</v>
          </cell>
        </row>
        <row r="11">
          <cell r="D11" t="str">
            <v>최병호</v>
          </cell>
          <cell r="E11" t="str">
            <v>삼성전자(주)</v>
          </cell>
          <cell r="F11">
            <v>6.3379629629629633E-2</v>
          </cell>
        </row>
        <row r="12">
          <cell r="D12" t="str">
            <v>강길동</v>
          </cell>
          <cell r="E12" t="str">
            <v>삼성전자(주)</v>
          </cell>
          <cell r="F12">
            <v>6.6354166666666659E-2</v>
          </cell>
        </row>
        <row r="13">
          <cell r="D13" t="str">
            <v>김낙현</v>
          </cell>
          <cell r="E13" t="str">
            <v>삼성전자(주)</v>
          </cell>
          <cell r="F13">
            <v>6.8287037037037035E-2</v>
          </cell>
        </row>
      </sheetData>
      <sheetData sheetId="21">
        <row r="8">
          <cell r="C8" t="str">
            <v>정현석 김국영</v>
          </cell>
          <cell r="E8" t="str">
            <v>광주광역시청</v>
          </cell>
          <cell r="F8">
            <v>40.07</v>
          </cell>
        </row>
        <row r="9">
          <cell r="C9" t="str">
            <v>송만석 임희남</v>
          </cell>
        </row>
        <row r="10">
          <cell r="C10" t="str">
            <v>오경수 김민균</v>
          </cell>
          <cell r="E10" t="str">
            <v>국군체육부대</v>
          </cell>
          <cell r="F10">
            <v>40.65</v>
          </cell>
        </row>
        <row r="11">
          <cell r="C11" t="str">
            <v>김광열 장총명</v>
          </cell>
        </row>
        <row r="12">
          <cell r="C12" t="str">
            <v>신해운 신진식</v>
          </cell>
          <cell r="E12" t="str">
            <v>안양시청</v>
          </cell>
          <cell r="F12">
            <v>40.869999999999997</v>
          </cell>
        </row>
        <row r="13">
          <cell r="C13" t="str">
            <v>김진국 박세정</v>
          </cell>
        </row>
        <row r="14">
          <cell r="C14" t="str">
            <v>정현섭 이요한</v>
          </cell>
          <cell r="E14" t="str">
            <v>과천시청</v>
          </cell>
          <cell r="F14">
            <v>41.48</v>
          </cell>
        </row>
        <row r="15">
          <cell r="C15" t="str">
            <v>차승민 이현우</v>
          </cell>
        </row>
        <row r="16">
          <cell r="C16" t="str">
            <v>우상혁 최수창</v>
          </cell>
          <cell r="E16" t="str">
            <v>서천군청</v>
          </cell>
          <cell r="F16">
            <v>42.39</v>
          </cell>
        </row>
        <row r="17">
          <cell r="C17" t="str">
            <v>최선웅 이재하</v>
          </cell>
        </row>
      </sheetData>
      <sheetData sheetId="22">
        <row r="8">
          <cell r="C8" t="str">
            <v>김광열 엄수현</v>
          </cell>
          <cell r="E8" t="str">
            <v>국군체육부대</v>
          </cell>
          <cell r="F8">
            <v>2.2693287037037035E-3</v>
          </cell>
        </row>
        <row r="9">
          <cell r="C9" t="str">
            <v>장총명 김봉수</v>
          </cell>
        </row>
        <row r="10">
          <cell r="C10" t="str">
            <v>김정우 이현복</v>
          </cell>
          <cell r="E10" t="str">
            <v>포천시청</v>
          </cell>
          <cell r="F10">
            <v>2.3069444444444444E-3</v>
          </cell>
        </row>
        <row r="11">
          <cell r="C11" t="str">
            <v>최명준 이우빈</v>
          </cell>
        </row>
        <row r="12">
          <cell r="C12" t="str">
            <v>박대영 이요한</v>
          </cell>
          <cell r="E12" t="str">
            <v>과천시청</v>
          </cell>
          <cell r="F12">
            <v>2.3381944444444444E-3</v>
          </cell>
        </row>
        <row r="13">
          <cell r="C13" t="str">
            <v>정현섭 이현우</v>
          </cell>
        </row>
        <row r="14">
          <cell r="C14" t="str">
            <v>최선웅 최수창</v>
          </cell>
          <cell r="E14" t="str">
            <v>서천군청</v>
          </cell>
          <cell r="F14">
            <v>2.3765046296296295E-3</v>
          </cell>
        </row>
        <row r="15">
          <cell r="C15" t="str">
            <v>우상혁 이재하</v>
          </cell>
        </row>
      </sheetData>
      <sheetData sheetId="23">
        <row r="10">
          <cell r="C10" t="str">
            <v>안재민 김효수</v>
          </cell>
          <cell r="E10" t="str">
            <v>영동군청</v>
          </cell>
          <cell r="F10" t="str">
            <v>16:12.84</v>
          </cell>
        </row>
        <row r="11">
          <cell r="C11" t="str">
            <v>문정기 김지훈</v>
          </cell>
        </row>
        <row r="12">
          <cell r="C12" t="str">
            <v>이장군 김병현</v>
          </cell>
          <cell r="E12" t="str">
            <v>국국체육부대</v>
          </cell>
          <cell r="F12" t="str">
            <v>16:17.33</v>
          </cell>
        </row>
        <row r="13">
          <cell r="C13" t="str">
            <v>류지산 이헌강</v>
          </cell>
        </row>
        <row r="14">
          <cell r="C14" t="str">
            <v>이강백 김지호</v>
          </cell>
          <cell r="E14" t="str">
            <v>고양시청</v>
          </cell>
          <cell r="F14" t="str">
            <v>16:17.70</v>
          </cell>
        </row>
        <row r="15">
          <cell r="C15" t="str">
            <v>이두행 강성권</v>
          </cell>
        </row>
      </sheetData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m"/>
      <sheetName val="200m"/>
      <sheetName val="400m"/>
      <sheetName val="800m"/>
      <sheetName val="1500m"/>
      <sheetName val="5000m"/>
      <sheetName val="10000m"/>
      <sheetName val="3000mSC"/>
      <sheetName val="100H"/>
      <sheetName val="400H"/>
      <sheetName val="여자부"/>
      <sheetName val="높이뛰기"/>
      <sheetName val="장대"/>
      <sheetName val="멀리"/>
      <sheetName val="세단"/>
      <sheetName val="포환"/>
      <sheetName val="원반"/>
      <sheetName val="해머"/>
      <sheetName val="창"/>
      <sheetName val="혼성총점"/>
      <sheetName val="20kmW"/>
      <sheetName val="4x100"/>
      <sheetName val="4x400"/>
      <sheetName val="4x800"/>
      <sheetName val="종합채점표(시상용)"/>
    </sheetNames>
    <sheetDataSet>
      <sheetData sheetId="0">
        <row r="120">
          <cell r="E120" t="str">
            <v>-0.3</v>
          </cell>
        </row>
        <row r="123">
          <cell r="D123" t="str">
            <v>김하나</v>
          </cell>
          <cell r="E123" t="str">
            <v>안동시청</v>
          </cell>
          <cell r="F123">
            <v>11.92</v>
          </cell>
        </row>
        <row r="124">
          <cell r="D124" t="str">
            <v>김초롱</v>
          </cell>
          <cell r="E124" t="str">
            <v>안동시청</v>
          </cell>
          <cell r="F124">
            <v>12.25</v>
          </cell>
        </row>
        <row r="125">
          <cell r="D125" t="str">
            <v>박소연</v>
          </cell>
          <cell r="E125" t="str">
            <v>김포시청</v>
          </cell>
          <cell r="F125">
            <v>12.37</v>
          </cell>
        </row>
        <row r="126">
          <cell r="D126" t="str">
            <v>김소연</v>
          </cell>
          <cell r="E126" t="str">
            <v>경산시청</v>
          </cell>
          <cell r="F126">
            <v>12.38</v>
          </cell>
        </row>
        <row r="127">
          <cell r="D127" t="str">
            <v>이계임</v>
          </cell>
          <cell r="E127" t="str">
            <v>논산시청</v>
          </cell>
          <cell r="F127">
            <v>12.45</v>
          </cell>
        </row>
        <row r="128">
          <cell r="D128" t="str">
            <v>유진</v>
          </cell>
          <cell r="E128" t="str">
            <v>충주시청</v>
          </cell>
          <cell r="F128">
            <v>12.47</v>
          </cell>
        </row>
        <row r="129">
          <cell r="D129" t="str">
            <v>이선애</v>
          </cell>
          <cell r="E129" t="str">
            <v>안동시청</v>
          </cell>
          <cell r="F129" t="str">
            <v>DQ</v>
          </cell>
        </row>
        <row r="130">
          <cell r="D130" t="str">
            <v>정혜림</v>
          </cell>
          <cell r="E130" t="str">
            <v>제주시청</v>
          </cell>
          <cell r="F130" t="str">
            <v>DNS</v>
          </cell>
        </row>
      </sheetData>
      <sheetData sheetId="1">
        <row r="141">
          <cell r="E141" t="str">
            <v>+2.8</v>
          </cell>
        </row>
        <row r="144">
          <cell r="D144" t="str">
            <v>강다슬</v>
          </cell>
          <cell r="E144" t="str">
            <v>인천시청</v>
          </cell>
          <cell r="F144">
            <v>24.652999999999999</v>
          </cell>
        </row>
        <row r="145">
          <cell r="D145" t="str">
            <v>김소연</v>
          </cell>
          <cell r="E145" t="str">
            <v>경산시청</v>
          </cell>
          <cell r="F145">
            <v>24.655999999999999</v>
          </cell>
        </row>
        <row r="146">
          <cell r="D146" t="str">
            <v>오세라</v>
          </cell>
          <cell r="E146" t="str">
            <v>김포시청</v>
          </cell>
          <cell r="F146">
            <v>24.93</v>
          </cell>
        </row>
        <row r="147">
          <cell r="D147" t="str">
            <v>이선영</v>
          </cell>
          <cell r="E147" t="str">
            <v>전북개발공사</v>
          </cell>
          <cell r="F147">
            <v>25.04</v>
          </cell>
        </row>
        <row r="148">
          <cell r="D148" t="str">
            <v>박소연</v>
          </cell>
          <cell r="E148" t="str">
            <v>김포시청</v>
          </cell>
          <cell r="F148">
            <v>25.09</v>
          </cell>
        </row>
        <row r="149">
          <cell r="D149" t="str">
            <v>유진</v>
          </cell>
          <cell r="E149" t="str">
            <v>충주시청</v>
          </cell>
          <cell r="F149">
            <v>25.18</v>
          </cell>
        </row>
        <row r="150">
          <cell r="D150" t="str">
            <v>오정순</v>
          </cell>
          <cell r="E150" t="str">
            <v>제주시청</v>
          </cell>
          <cell r="F150">
            <v>25.39</v>
          </cell>
        </row>
        <row r="151">
          <cell r="D151" t="str">
            <v>김하나</v>
          </cell>
          <cell r="E151" t="str">
            <v>안동시청</v>
          </cell>
          <cell r="F151" t="str">
            <v>DNS</v>
          </cell>
        </row>
      </sheetData>
      <sheetData sheetId="2">
        <row r="151">
          <cell r="D151" t="str">
            <v>김경화</v>
          </cell>
          <cell r="E151" t="str">
            <v>김포시청</v>
          </cell>
          <cell r="F151">
            <v>55.31</v>
          </cell>
        </row>
        <row r="152">
          <cell r="D152" t="str">
            <v>김지은</v>
          </cell>
          <cell r="E152" t="str">
            <v>전북개발공사</v>
          </cell>
          <cell r="F152">
            <v>56.26</v>
          </cell>
        </row>
        <row r="153">
          <cell r="D153" t="str">
            <v>염은희</v>
          </cell>
          <cell r="E153" t="str">
            <v>인천남동구청</v>
          </cell>
          <cell r="F153">
            <v>56.92</v>
          </cell>
        </row>
        <row r="154">
          <cell r="D154" t="str">
            <v>오세라</v>
          </cell>
          <cell r="E154" t="str">
            <v>김포시청</v>
          </cell>
          <cell r="F154">
            <v>57.52</v>
          </cell>
        </row>
        <row r="155">
          <cell r="D155" t="str">
            <v>장예은</v>
          </cell>
          <cell r="E155" t="str">
            <v>화성시청</v>
          </cell>
          <cell r="F155">
            <v>57.71</v>
          </cell>
        </row>
        <row r="156">
          <cell r="D156" t="str">
            <v>민지현</v>
          </cell>
          <cell r="E156" t="str">
            <v>정선군청</v>
          </cell>
          <cell r="F156">
            <v>59.05</v>
          </cell>
        </row>
        <row r="157">
          <cell r="D157" t="str">
            <v>이아영</v>
          </cell>
          <cell r="E157" t="str">
            <v>화성시청</v>
          </cell>
          <cell r="F157" t="str">
            <v>DNS</v>
          </cell>
        </row>
        <row r="158">
          <cell r="D158" t="str">
            <v>박미진</v>
          </cell>
          <cell r="E158" t="str">
            <v>논산시청</v>
          </cell>
          <cell r="F158" t="str">
            <v>DNS</v>
          </cell>
        </row>
      </sheetData>
      <sheetData sheetId="3">
        <row r="101">
          <cell r="D101" t="str">
            <v>장예은</v>
          </cell>
          <cell r="E101" t="str">
            <v>화성시청</v>
          </cell>
          <cell r="F101">
            <v>1.5937499999999999E-3</v>
          </cell>
        </row>
        <row r="102">
          <cell r="D102" t="str">
            <v>안다빈</v>
          </cell>
          <cell r="E102" t="str">
            <v>충주시청</v>
          </cell>
          <cell r="F102">
            <v>1.5959490740740743E-3</v>
          </cell>
        </row>
        <row r="103">
          <cell r="D103" t="str">
            <v>신소망</v>
          </cell>
          <cell r="E103" t="str">
            <v>익산시청</v>
          </cell>
          <cell r="F103">
            <v>1.5981481481481482E-3</v>
          </cell>
        </row>
        <row r="104">
          <cell r="D104" t="str">
            <v>손수연</v>
          </cell>
          <cell r="E104" t="str">
            <v>서귀포시청</v>
          </cell>
          <cell r="F104">
            <v>1.6068287037037034E-3</v>
          </cell>
        </row>
        <row r="105">
          <cell r="D105" t="str">
            <v>어수정</v>
          </cell>
          <cell r="E105" t="str">
            <v>화성시청</v>
          </cell>
          <cell r="F105">
            <v>1.6112268518518518E-3</v>
          </cell>
        </row>
        <row r="106">
          <cell r="D106" t="str">
            <v>유길오</v>
          </cell>
          <cell r="E106" t="str">
            <v>진천군청</v>
          </cell>
          <cell r="F106">
            <v>1.6413194444444446E-3</v>
          </cell>
        </row>
        <row r="107">
          <cell r="D107" t="str">
            <v>김민정</v>
          </cell>
          <cell r="E107" t="str">
            <v>안동시청</v>
          </cell>
          <cell r="F107">
            <v>1.6648148148148145E-3</v>
          </cell>
        </row>
        <row r="108">
          <cell r="D108" t="str">
            <v>이미희</v>
          </cell>
          <cell r="E108" t="str">
            <v>제주시청</v>
          </cell>
          <cell r="F108">
            <v>1.6857638888888892E-3</v>
          </cell>
        </row>
      </sheetData>
      <sheetData sheetId="4">
        <row r="80">
          <cell r="D80" t="str">
            <v>신소망</v>
          </cell>
          <cell r="E80" t="str">
            <v>익산시청</v>
          </cell>
          <cell r="F80">
            <v>3.1131944444444445E-3</v>
          </cell>
        </row>
        <row r="81">
          <cell r="D81" t="str">
            <v>최보운</v>
          </cell>
          <cell r="E81" t="str">
            <v>원주시청</v>
          </cell>
          <cell r="F81">
            <v>3.1385416666666666E-3</v>
          </cell>
        </row>
        <row r="82">
          <cell r="D82" t="str">
            <v>조하림</v>
          </cell>
          <cell r="E82" t="str">
            <v>청주시청</v>
          </cell>
          <cell r="F82">
            <v>3.1793981481481482E-3</v>
          </cell>
        </row>
        <row r="83">
          <cell r="D83" t="str">
            <v>남보하나</v>
          </cell>
          <cell r="E83" t="str">
            <v>경산시청</v>
          </cell>
          <cell r="F83">
            <v>3.194328703703704E-3</v>
          </cell>
        </row>
        <row r="84">
          <cell r="D84" t="str">
            <v>어수정</v>
          </cell>
          <cell r="E84" t="str">
            <v>화성시청</v>
          </cell>
          <cell r="F84">
            <v>3.2480324074074074E-3</v>
          </cell>
        </row>
        <row r="85">
          <cell r="D85" t="str">
            <v>강은서</v>
          </cell>
          <cell r="E85" t="str">
            <v>부천시청</v>
          </cell>
          <cell r="F85">
            <v>3.303587962962963E-3</v>
          </cell>
        </row>
        <row r="86">
          <cell r="D86" t="str">
            <v>신보경</v>
          </cell>
          <cell r="E86" t="str">
            <v>광주광역시청</v>
          </cell>
          <cell r="F86">
            <v>3.3576388888888887E-3</v>
          </cell>
        </row>
        <row r="87">
          <cell r="D87" t="str">
            <v>이다미</v>
          </cell>
          <cell r="E87" t="str">
            <v>경산시청</v>
          </cell>
          <cell r="F87">
            <v>3.3677083333333332E-3</v>
          </cell>
        </row>
      </sheetData>
      <sheetData sheetId="5">
        <row r="8">
          <cell r="D8" t="str">
            <v>박호선</v>
          </cell>
          <cell r="E8" t="str">
            <v>구미시청</v>
          </cell>
          <cell r="F8">
            <v>1.1544097222222223E-2</v>
          </cell>
        </row>
        <row r="9">
          <cell r="D9" t="str">
            <v>임경희</v>
          </cell>
          <cell r="E9" t="str">
            <v>구미시청</v>
          </cell>
          <cell r="F9">
            <v>1.154513888888889E-2</v>
          </cell>
        </row>
        <row r="10">
          <cell r="D10" t="str">
            <v>강순덕</v>
          </cell>
          <cell r="E10" t="str">
            <v>제천시청</v>
          </cell>
          <cell r="F10">
            <v>1.1946064814814814E-2</v>
          </cell>
        </row>
        <row r="11">
          <cell r="D11" t="str">
            <v>강혜림</v>
          </cell>
          <cell r="E11" t="str">
            <v>옥천군청</v>
          </cell>
          <cell r="F11">
            <v>1.2338425925925926E-2</v>
          </cell>
        </row>
        <row r="12">
          <cell r="D12" t="str">
            <v>김한솔</v>
          </cell>
          <cell r="E12" t="str">
            <v>광양시청</v>
          </cell>
          <cell r="F12">
            <v>1.2362731481481481E-2</v>
          </cell>
        </row>
        <row r="13">
          <cell r="D13" t="str">
            <v>조혜영</v>
          </cell>
          <cell r="E13" t="str">
            <v>SH공사</v>
          </cell>
          <cell r="F13">
            <v>1.2544097222222224E-2</v>
          </cell>
        </row>
        <row r="14">
          <cell r="D14" t="str">
            <v>김소진</v>
          </cell>
          <cell r="E14" t="str">
            <v>괴산군청</v>
          </cell>
          <cell r="F14">
            <v>1.2712615740740741E-2</v>
          </cell>
        </row>
        <row r="15">
          <cell r="D15" t="str">
            <v>박민희</v>
          </cell>
          <cell r="E15" t="str">
            <v>광주시청</v>
          </cell>
          <cell r="F15">
            <v>1.3122569444444445E-2</v>
          </cell>
        </row>
      </sheetData>
      <sheetData sheetId="6">
        <row r="7">
          <cell r="D7" t="str">
            <v>임경희</v>
          </cell>
          <cell r="E7" t="str">
            <v>구미시청</v>
          </cell>
          <cell r="F7">
            <v>2.394976851851852E-2</v>
          </cell>
        </row>
        <row r="8">
          <cell r="D8" t="str">
            <v>정형선</v>
          </cell>
          <cell r="E8" t="str">
            <v>영동군청</v>
          </cell>
          <cell r="F8">
            <v>2.5150462962962961E-2</v>
          </cell>
        </row>
        <row r="9">
          <cell r="D9" t="str">
            <v>최보라</v>
          </cell>
          <cell r="E9" t="str">
            <v>경주시청</v>
          </cell>
          <cell r="F9">
            <v>2.5303703703703703E-2</v>
          </cell>
        </row>
        <row r="10">
          <cell r="D10" t="str">
            <v>강혜림</v>
          </cell>
          <cell r="E10" t="str">
            <v>옥천군청</v>
          </cell>
          <cell r="F10">
            <v>2.5749189814814818E-2</v>
          </cell>
        </row>
        <row r="11">
          <cell r="D11" t="str">
            <v>김한솔</v>
          </cell>
          <cell r="E11" t="str">
            <v>광양시청</v>
          </cell>
          <cell r="F11">
            <v>2.5844097222222223E-2</v>
          </cell>
        </row>
        <row r="12">
          <cell r="D12" t="str">
            <v>이선영</v>
          </cell>
          <cell r="E12" t="str">
            <v>구미시청</v>
          </cell>
          <cell r="F12">
            <v>2.6515162037037035E-2</v>
          </cell>
        </row>
        <row r="13">
          <cell r="D13" t="str">
            <v>오정현</v>
          </cell>
          <cell r="E13" t="str">
            <v>인천시청</v>
          </cell>
          <cell r="F13">
            <v>2.789074074074074E-2</v>
          </cell>
        </row>
        <row r="14">
          <cell r="D14" t="str">
            <v>정혜정</v>
          </cell>
          <cell r="E14" t="str">
            <v>해남군청</v>
          </cell>
          <cell r="F14">
            <v>2.7890856481481482E-2</v>
          </cell>
        </row>
      </sheetData>
      <sheetData sheetId="7">
        <row r="8">
          <cell r="D8" t="str">
            <v>조하림</v>
          </cell>
          <cell r="E8" t="str">
            <v>청주시청</v>
          </cell>
          <cell r="F8">
            <v>7.4960648148148139E-3</v>
          </cell>
        </row>
        <row r="9">
          <cell r="D9" t="str">
            <v>남보하나</v>
          </cell>
          <cell r="E9" t="str">
            <v>경산시청</v>
          </cell>
          <cell r="F9">
            <v>7.507175925925925E-3</v>
          </cell>
        </row>
        <row r="10">
          <cell r="D10" t="str">
            <v>손유나</v>
          </cell>
          <cell r="E10" t="str">
            <v>부천시청</v>
          </cell>
          <cell r="F10">
            <v>7.6144675925925928E-3</v>
          </cell>
        </row>
        <row r="11">
          <cell r="D11" t="str">
            <v>이현옥</v>
          </cell>
          <cell r="E11" t="str">
            <v>광주시청</v>
          </cell>
          <cell r="F11">
            <v>7.8462962962962974E-3</v>
          </cell>
        </row>
        <row r="12">
          <cell r="D12" t="str">
            <v>김영지</v>
          </cell>
          <cell r="E12" t="str">
            <v>해남군청</v>
          </cell>
          <cell r="F12">
            <v>7.8965277777777784E-3</v>
          </cell>
        </row>
        <row r="13">
          <cell r="D13" t="str">
            <v>한숙경</v>
          </cell>
          <cell r="E13" t="str">
            <v>남양주시청</v>
          </cell>
          <cell r="F13">
            <v>8.0906249999999989E-3</v>
          </cell>
        </row>
        <row r="14">
          <cell r="D14" t="str">
            <v>권영주</v>
          </cell>
          <cell r="E14" t="str">
            <v>진천군청</v>
          </cell>
          <cell r="F14">
            <v>8.360185185185184E-3</v>
          </cell>
        </row>
      </sheetData>
      <sheetData sheetId="8">
        <row r="7">
          <cell r="E7" t="str">
            <v>+0.7</v>
          </cell>
        </row>
        <row r="10">
          <cell r="D10" t="str">
            <v>정혜림</v>
          </cell>
          <cell r="E10" t="str">
            <v>제주시청</v>
          </cell>
          <cell r="F10">
            <v>13.6</v>
          </cell>
        </row>
        <row r="11">
          <cell r="D11" t="str">
            <v>김예은</v>
          </cell>
          <cell r="E11" t="str">
            <v>전북개발공사</v>
          </cell>
          <cell r="F11">
            <v>14.37</v>
          </cell>
        </row>
        <row r="12">
          <cell r="D12" t="str">
            <v>이순미</v>
          </cell>
          <cell r="E12" t="str">
            <v>진천군청</v>
          </cell>
          <cell r="F12">
            <v>14.8</v>
          </cell>
        </row>
      </sheetData>
      <sheetData sheetId="9">
        <row r="88">
          <cell r="D88" t="str">
            <v>김경화</v>
          </cell>
          <cell r="E88" t="str">
            <v>김포시청</v>
          </cell>
          <cell r="F88" t="str">
            <v>58.72</v>
          </cell>
        </row>
        <row r="89">
          <cell r="D89" t="str">
            <v>박종경</v>
          </cell>
          <cell r="E89" t="str">
            <v>경산시청</v>
          </cell>
          <cell r="F89" t="str">
            <v>1:01.66</v>
          </cell>
        </row>
        <row r="90">
          <cell r="D90" t="str">
            <v>박소영</v>
          </cell>
          <cell r="E90" t="str">
            <v>광양시청</v>
          </cell>
          <cell r="F90" t="str">
            <v>1:02.54</v>
          </cell>
        </row>
        <row r="91">
          <cell r="D91" t="str">
            <v>이아름</v>
          </cell>
          <cell r="E91" t="str">
            <v>인천남동구청</v>
          </cell>
          <cell r="F91" t="str">
            <v>1:04.17</v>
          </cell>
        </row>
        <row r="92">
          <cell r="D92" t="str">
            <v>서경진</v>
          </cell>
          <cell r="E92" t="str">
            <v>화성시청</v>
          </cell>
          <cell r="F92" t="str">
            <v>1:04.68</v>
          </cell>
        </row>
        <row r="93">
          <cell r="D93" t="str">
            <v>손경미</v>
          </cell>
          <cell r="E93" t="str">
            <v>강원도청</v>
          </cell>
          <cell r="F93" t="str">
            <v>DNF</v>
          </cell>
        </row>
        <row r="94">
          <cell r="D94" t="str">
            <v>김현주</v>
          </cell>
          <cell r="E94" t="str">
            <v>포항시청</v>
          </cell>
          <cell r="F94" t="str">
            <v>DNF</v>
          </cell>
        </row>
      </sheetData>
      <sheetData sheetId="10"/>
      <sheetData sheetId="11">
        <row r="7">
          <cell r="D7" t="str">
            <v>석미정</v>
          </cell>
          <cell r="E7" t="str">
            <v>울산시청</v>
          </cell>
          <cell r="AJ7">
            <v>1.8</v>
          </cell>
        </row>
        <row r="8">
          <cell r="D8" t="str">
            <v>한다례</v>
          </cell>
          <cell r="E8" t="str">
            <v>파주시청</v>
          </cell>
          <cell r="AJ8">
            <v>1.75</v>
          </cell>
        </row>
        <row r="9">
          <cell r="D9" t="str">
            <v>정수혜</v>
          </cell>
          <cell r="E9" t="str">
            <v>진주시청</v>
          </cell>
          <cell r="AJ9">
            <v>1.75</v>
          </cell>
        </row>
        <row r="10">
          <cell r="D10" t="str">
            <v>차현전</v>
          </cell>
          <cell r="E10" t="str">
            <v>창원시청</v>
          </cell>
          <cell r="AJ10">
            <v>1.7</v>
          </cell>
        </row>
        <row r="11">
          <cell r="D11" t="str">
            <v>강연정</v>
          </cell>
          <cell r="E11" t="str">
            <v>안산시청</v>
          </cell>
          <cell r="AJ11">
            <v>1.7</v>
          </cell>
        </row>
        <row r="12">
          <cell r="D12" t="str">
            <v>김혜선</v>
          </cell>
          <cell r="E12" t="str">
            <v>영주시청</v>
          </cell>
          <cell r="AJ12" t="str">
            <v>NM</v>
          </cell>
        </row>
      </sheetData>
      <sheetData sheetId="12">
        <row r="6">
          <cell r="D6" t="str">
            <v>임은지</v>
          </cell>
          <cell r="E6" t="str">
            <v>구미시청</v>
          </cell>
          <cell r="AY6">
            <v>4.2</v>
          </cell>
        </row>
        <row r="7">
          <cell r="D7" t="str">
            <v>최예은</v>
          </cell>
          <cell r="E7" t="str">
            <v>익산시청</v>
          </cell>
          <cell r="AY7">
            <v>3.8</v>
          </cell>
        </row>
        <row r="8">
          <cell r="D8" t="str">
            <v>최윤희</v>
          </cell>
          <cell r="E8" t="str">
            <v>SH공사</v>
          </cell>
          <cell r="AY8">
            <v>3.8</v>
          </cell>
        </row>
        <row r="9">
          <cell r="D9" t="str">
            <v>구하나</v>
          </cell>
          <cell r="E9" t="str">
            <v>음성군청</v>
          </cell>
          <cell r="AY9">
            <v>3.4</v>
          </cell>
        </row>
      </sheetData>
      <sheetData sheetId="13">
        <row r="6">
          <cell r="D6" t="str">
            <v>황미영</v>
          </cell>
          <cell r="E6" t="str">
            <v>충주시청</v>
          </cell>
          <cell r="M6">
            <v>5.81</v>
          </cell>
        </row>
        <row r="7">
          <cell r="M7" t="str">
            <v>+0.5</v>
          </cell>
        </row>
        <row r="8">
          <cell r="D8" t="str">
            <v>박민희</v>
          </cell>
          <cell r="E8" t="str">
            <v>정선군청</v>
          </cell>
          <cell r="M8">
            <v>5.76</v>
          </cell>
        </row>
        <row r="9">
          <cell r="M9" t="str">
            <v>+0.4</v>
          </cell>
        </row>
        <row r="10">
          <cell r="D10" t="str">
            <v>박영미</v>
          </cell>
          <cell r="E10" t="str">
            <v>전북개발공사</v>
          </cell>
          <cell r="M10">
            <v>5.76</v>
          </cell>
        </row>
        <row r="11">
          <cell r="M11" t="str">
            <v>-0.2</v>
          </cell>
        </row>
        <row r="12">
          <cell r="D12" t="str">
            <v>김민지</v>
          </cell>
          <cell r="E12" t="str">
            <v>논산시청</v>
          </cell>
          <cell r="M12">
            <v>5.73</v>
          </cell>
        </row>
        <row r="13">
          <cell r="M13" t="str">
            <v>+0.5</v>
          </cell>
        </row>
        <row r="14">
          <cell r="D14" t="str">
            <v>김주은</v>
          </cell>
          <cell r="E14" t="str">
            <v>연제구청</v>
          </cell>
          <cell r="M14">
            <v>5.68</v>
          </cell>
        </row>
        <row r="15">
          <cell r="M15" t="str">
            <v>+0.3</v>
          </cell>
        </row>
        <row r="16">
          <cell r="D16" t="str">
            <v>김은지</v>
          </cell>
          <cell r="E16" t="str">
            <v>음성군청</v>
          </cell>
          <cell r="M16">
            <v>5.42</v>
          </cell>
        </row>
        <row r="17">
          <cell r="M17" t="str">
            <v>+1.0</v>
          </cell>
        </row>
        <row r="18">
          <cell r="D18" t="str">
            <v>이소담</v>
          </cell>
          <cell r="E18" t="str">
            <v>파주시청</v>
          </cell>
          <cell r="M18">
            <v>5.47</v>
          </cell>
        </row>
        <row r="19">
          <cell r="M19" t="str">
            <v>-0.2</v>
          </cell>
        </row>
      </sheetData>
      <sheetData sheetId="14">
        <row r="6">
          <cell r="D6" t="str">
            <v>배찬미</v>
          </cell>
          <cell r="E6" t="str">
            <v>광주광역시청</v>
          </cell>
          <cell r="M6">
            <v>13.34</v>
          </cell>
        </row>
        <row r="7">
          <cell r="M7" t="str">
            <v>+0.6</v>
          </cell>
        </row>
        <row r="8">
          <cell r="D8" t="str">
            <v>박민희</v>
          </cell>
          <cell r="E8" t="str">
            <v>정선군청</v>
          </cell>
          <cell r="M8">
            <v>12.82</v>
          </cell>
        </row>
        <row r="9">
          <cell r="M9" t="str">
            <v>+1.2</v>
          </cell>
        </row>
        <row r="10">
          <cell r="D10" t="str">
            <v>정혜경</v>
          </cell>
          <cell r="E10" t="str">
            <v>남양주시청</v>
          </cell>
          <cell r="M10">
            <v>12.57</v>
          </cell>
        </row>
        <row r="11">
          <cell r="M11" t="str">
            <v>+0.2</v>
          </cell>
        </row>
        <row r="12">
          <cell r="D12" t="str">
            <v>황미영</v>
          </cell>
          <cell r="E12" t="str">
            <v>충주시청</v>
          </cell>
        </row>
        <row r="13">
          <cell r="M13" t="str">
            <v>-0.2</v>
          </cell>
        </row>
        <row r="14">
          <cell r="D14" t="str">
            <v>김주은</v>
          </cell>
          <cell r="E14" t="str">
            <v>연제구청</v>
          </cell>
          <cell r="M14">
            <v>12.48</v>
          </cell>
        </row>
        <row r="15">
          <cell r="M15" t="str">
            <v>-2.3</v>
          </cell>
        </row>
        <row r="16">
          <cell r="D16" t="str">
            <v>김운주</v>
          </cell>
          <cell r="E16" t="str">
            <v>진주시청</v>
          </cell>
          <cell r="M16">
            <v>12.17</v>
          </cell>
        </row>
        <row r="17">
          <cell r="M17" t="str">
            <v>-0.7</v>
          </cell>
        </row>
        <row r="18">
          <cell r="D18" t="str">
            <v>박영미</v>
          </cell>
          <cell r="E18" t="str">
            <v>전북개발공사</v>
          </cell>
          <cell r="M18">
            <v>12.16</v>
          </cell>
        </row>
        <row r="19">
          <cell r="M19" t="str">
            <v>-0.2</v>
          </cell>
        </row>
        <row r="20">
          <cell r="D20" t="str">
            <v>변윤미</v>
          </cell>
          <cell r="E20" t="str">
            <v>괴산군청</v>
          </cell>
          <cell r="M20">
            <v>11.66</v>
          </cell>
        </row>
        <row r="21">
          <cell r="M21">
            <v>-0.8</v>
          </cell>
        </row>
      </sheetData>
      <sheetData sheetId="15">
        <row r="6">
          <cell r="D6" t="str">
            <v>이미영</v>
          </cell>
          <cell r="E6" t="str">
            <v>영월군청</v>
          </cell>
          <cell r="M6">
            <v>16.2</v>
          </cell>
        </row>
        <row r="7">
          <cell r="D7" t="str">
            <v>이수정</v>
          </cell>
          <cell r="E7" t="str">
            <v>서귀포시청</v>
          </cell>
          <cell r="M7">
            <v>15.89</v>
          </cell>
        </row>
        <row r="8">
          <cell r="D8" t="str">
            <v>이미나</v>
          </cell>
          <cell r="E8" t="str">
            <v>익산시청</v>
          </cell>
          <cell r="M8">
            <v>15.56</v>
          </cell>
        </row>
        <row r="9">
          <cell r="D9" t="str">
            <v>김우전</v>
          </cell>
          <cell r="E9" t="str">
            <v>목포시청</v>
          </cell>
          <cell r="M9">
            <v>15.03</v>
          </cell>
        </row>
        <row r="10">
          <cell r="D10" t="str">
            <v>허지윤</v>
          </cell>
          <cell r="E10" t="str">
            <v>연제구청</v>
          </cell>
          <cell r="M10">
            <v>14.88</v>
          </cell>
        </row>
        <row r="11">
          <cell r="D11" t="str">
            <v>신봄이</v>
          </cell>
          <cell r="E11" t="str">
            <v>성남시청</v>
          </cell>
          <cell r="M11">
            <v>14.66</v>
          </cell>
        </row>
        <row r="12">
          <cell r="D12" t="str">
            <v>이성혜</v>
          </cell>
          <cell r="E12" t="str">
            <v>대구광역시청</v>
          </cell>
          <cell r="M12">
            <v>14.37</v>
          </cell>
        </row>
        <row r="13">
          <cell r="D13" t="str">
            <v>오진순</v>
          </cell>
          <cell r="E13" t="str">
            <v>포항시청</v>
          </cell>
          <cell r="M13">
            <v>13.53</v>
          </cell>
        </row>
      </sheetData>
      <sheetData sheetId="16">
        <row r="6">
          <cell r="D6" t="str">
            <v>조혜림</v>
          </cell>
          <cell r="E6" t="str">
            <v>익산시청</v>
          </cell>
          <cell r="M6">
            <v>50.19</v>
          </cell>
        </row>
        <row r="7">
          <cell r="D7" t="str">
            <v>김우전</v>
          </cell>
          <cell r="E7" t="str">
            <v>목포시청</v>
          </cell>
          <cell r="M7">
            <v>46.88</v>
          </cell>
        </row>
        <row r="8">
          <cell r="D8" t="str">
            <v>유예리</v>
          </cell>
          <cell r="E8" t="str">
            <v>논산시청</v>
          </cell>
          <cell r="M8">
            <v>45.32</v>
          </cell>
        </row>
        <row r="9">
          <cell r="D9" t="str">
            <v>전혜지</v>
          </cell>
          <cell r="E9" t="str">
            <v>울산시청</v>
          </cell>
          <cell r="M9">
            <v>38.71</v>
          </cell>
        </row>
      </sheetData>
      <sheetData sheetId="17">
        <row r="6">
          <cell r="D6" t="str">
            <v>박희선</v>
          </cell>
          <cell r="E6" t="str">
            <v>울산시청</v>
          </cell>
          <cell r="M6">
            <v>58.91</v>
          </cell>
        </row>
        <row r="7">
          <cell r="D7" t="str">
            <v>이현주</v>
          </cell>
          <cell r="E7" t="str">
            <v>영월군청</v>
          </cell>
          <cell r="M7">
            <v>58.65</v>
          </cell>
        </row>
        <row r="8">
          <cell r="D8" t="str">
            <v>강나루</v>
          </cell>
          <cell r="E8" t="str">
            <v>익산시청</v>
          </cell>
          <cell r="M8">
            <v>57.86</v>
          </cell>
        </row>
        <row r="9">
          <cell r="D9" t="str">
            <v>김지빈</v>
          </cell>
          <cell r="E9" t="str">
            <v>여수시청</v>
          </cell>
          <cell r="M9">
            <v>54.96</v>
          </cell>
        </row>
        <row r="10">
          <cell r="D10" t="str">
            <v>박서진</v>
          </cell>
          <cell r="E10" t="str">
            <v>목포시청</v>
          </cell>
          <cell r="M10">
            <v>53.91</v>
          </cell>
        </row>
      </sheetData>
      <sheetData sheetId="18">
        <row r="6">
          <cell r="D6" t="str">
            <v>이혜림</v>
          </cell>
          <cell r="E6" t="str">
            <v>익산시청</v>
          </cell>
          <cell r="M6">
            <v>51.44</v>
          </cell>
        </row>
        <row r="7">
          <cell r="D7" t="str">
            <v>한효희</v>
          </cell>
          <cell r="E7" t="str">
            <v>성남시청</v>
          </cell>
          <cell r="M7">
            <v>49.32</v>
          </cell>
        </row>
        <row r="8">
          <cell r="D8" t="str">
            <v>박주현</v>
          </cell>
          <cell r="E8" t="str">
            <v>논산시청</v>
          </cell>
          <cell r="M8">
            <v>39.08</v>
          </cell>
        </row>
      </sheetData>
      <sheetData sheetId="19">
        <row r="11">
          <cell r="D11" t="str">
            <v>정연진</v>
          </cell>
          <cell r="E11" t="str">
            <v>울산시청</v>
          </cell>
          <cell r="F11">
            <v>5252</v>
          </cell>
        </row>
        <row r="12">
          <cell r="D12" t="str">
            <v>김채영</v>
          </cell>
          <cell r="E12" t="str">
            <v>구미시청</v>
          </cell>
          <cell r="F12">
            <v>4570</v>
          </cell>
        </row>
        <row r="13">
          <cell r="D13" t="str">
            <v>강은지</v>
          </cell>
          <cell r="E13" t="str">
            <v>포항시청</v>
          </cell>
          <cell r="F13">
            <v>4135</v>
          </cell>
        </row>
        <row r="14">
          <cell r="D14" t="str">
            <v>이민희</v>
          </cell>
          <cell r="E14" t="str">
            <v>정선군청</v>
          </cell>
          <cell r="F14">
            <v>4089</v>
          </cell>
        </row>
        <row r="15">
          <cell r="D15" t="str">
            <v>명은혜</v>
          </cell>
          <cell r="E15" t="str">
            <v>진천군청</v>
          </cell>
          <cell r="F15">
            <v>3866</v>
          </cell>
        </row>
      </sheetData>
      <sheetData sheetId="20">
        <row r="8">
          <cell r="D8" t="str">
            <v>원샛별</v>
          </cell>
          <cell r="E8" t="str">
            <v>제주시청</v>
          </cell>
          <cell r="F8">
            <v>1.1503472222222221E-3</v>
          </cell>
        </row>
        <row r="9">
          <cell r="D9" t="str">
            <v>김민지</v>
          </cell>
          <cell r="E9" t="str">
            <v>여수시청</v>
          </cell>
          <cell r="F9">
            <v>1.1833333333333333E-3</v>
          </cell>
        </row>
        <row r="10">
          <cell r="D10" t="str">
            <v>심혜정</v>
          </cell>
          <cell r="E10" t="str">
            <v>구미시청</v>
          </cell>
          <cell r="F10" t="str">
            <v>2:06.32</v>
          </cell>
        </row>
        <row r="11">
          <cell r="D11" t="str">
            <v>전영은</v>
          </cell>
          <cell r="E11" t="str">
            <v>부천시청</v>
          </cell>
          <cell r="F11" t="str">
            <v>DNF</v>
          </cell>
        </row>
      </sheetData>
      <sheetData sheetId="21">
        <row r="8">
          <cell r="B8" t="str">
            <v>박소연 정한솔</v>
          </cell>
          <cell r="D8" t="str">
            <v>김포시청</v>
          </cell>
          <cell r="E8">
            <v>47.42</v>
          </cell>
        </row>
        <row r="9">
          <cell r="B9" t="str">
            <v>김경화 오세라</v>
          </cell>
        </row>
        <row r="10">
          <cell r="B10" t="str">
            <v>박영미 이선영</v>
          </cell>
          <cell r="D10" t="str">
            <v>전북개발공사</v>
          </cell>
          <cell r="E10">
            <v>48.32</v>
          </cell>
        </row>
        <row r="11">
          <cell r="B11" t="str">
            <v>유지연 김지은</v>
          </cell>
        </row>
        <row r="12">
          <cell r="B12" t="str">
            <v>김초롱 김하나</v>
          </cell>
          <cell r="D12" t="str">
            <v>안동시청</v>
          </cell>
          <cell r="E12">
            <v>53.8</v>
          </cell>
        </row>
        <row r="13">
          <cell r="B13" t="str">
            <v>이선애 김다정</v>
          </cell>
        </row>
        <row r="14">
          <cell r="D14" t="str">
            <v>구미시청</v>
          </cell>
          <cell r="E14" t="str">
            <v>DNF</v>
          </cell>
        </row>
      </sheetData>
      <sheetData sheetId="22">
        <row r="8">
          <cell r="B8" t="str">
            <v>정한솔 김경화</v>
          </cell>
          <cell r="D8" t="str">
            <v>김포시청</v>
          </cell>
          <cell r="E8">
            <v>2.6751157407407405E-3</v>
          </cell>
        </row>
        <row r="9">
          <cell r="B9" t="str">
            <v>오세라 박소연</v>
          </cell>
        </row>
        <row r="10">
          <cell r="B10" t="str">
            <v>유지연 김지은</v>
          </cell>
          <cell r="D10" t="str">
            <v>전북개발공사</v>
          </cell>
          <cell r="E10">
            <v>2.7525462962962963E-3</v>
          </cell>
        </row>
        <row r="11">
          <cell r="B11" t="str">
            <v>이선영 박영미</v>
          </cell>
        </row>
        <row r="12">
          <cell r="B12" t="str">
            <v>한경민 염은희</v>
          </cell>
          <cell r="D12" t="str">
            <v>인천남동구청</v>
          </cell>
          <cell r="E12">
            <v>2.9055555555555558E-3</v>
          </cell>
        </row>
        <row r="13">
          <cell r="B13" t="str">
            <v>이아름 육지은</v>
          </cell>
        </row>
      </sheetData>
      <sheetData sheetId="23">
        <row r="8">
          <cell r="B8" t="str">
            <v>김은영 오달님</v>
          </cell>
          <cell r="D8" t="str">
            <v>부천시청</v>
          </cell>
          <cell r="E8">
            <v>6.7356481481481477E-3</v>
          </cell>
        </row>
        <row r="9">
          <cell r="B9" t="str">
            <v>손유나 강은서</v>
          </cell>
        </row>
        <row r="10">
          <cell r="B10" t="str">
            <v xml:space="preserve">김혜미 심미란 </v>
          </cell>
          <cell r="D10" t="str">
            <v>해남군청</v>
          </cell>
          <cell r="E10">
            <v>6.9278935185185181E-3</v>
          </cell>
        </row>
        <row r="11">
          <cell r="B11" t="str">
            <v>김영지 정혜정</v>
          </cell>
        </row>
        <row r="12">
          <cell r="B12" t="str">
            <v>심혜정 이보람</v>
          </cell>
          <cell r="D12" t="str">
            <v>구미시청</v>
          </cell>
          <cell r="E12">
            <v>7.7315972222222222E-3</v>
          </cell>
        </row>
        <row r="13">
          <cell r="B13" t="str">
            <v>이선영 진나리</v>
          </cell>
        </row>
      </sheetData>
      <sheetData sheetId="2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40"/>
  <sheetViews>
    <sheetView showGridLines="0" tabSelected="1" view="pageBreakPreview" zoomScaleSheetLayoutView="100" workbookViewId="0">
      <pane ySplit="6" topLeftCell="A7" activePane="bottomLeft" state="frozen"/>
      <selection activeCell="J18" sqref="J18"/>
      <selection pane="bottomLeft" activeCell="AC23" sqref="AC23"/>
    </sheetView>
  </sheetViews>
  <sheetFormatPr defaultColWidth="4.88671875" defaultRowHeight="14.25" customHeight="1" x14ac:dyDescent="0.15"/>
  <cols>
    <col min="1" max="1" width="1.109375" style="1" customWidth="1"/>
    <col min="2" max="3" width="4.88671875" style="2" customWidth="1"/>
    <col min="4" max="4" width="5.77734375" style="2" customWidth="1"/>
    <col min="5" max="26" width="4.88671875" style="2" customWidth="1"/>
    <col min="27" max="27" width="4.77734375" style="2" customWidth="1"/>
    <col min="28" max="16384" width="4.88671875" style="2"/>
  </cols>
  <sheetData>
    <row r="1" spans="1:27" ht="14.25" hidden="1" customHeight="1" x14ac:dyDescent="0.15"/>
    <row r="2" spans="1:27" ht="24.75" customHeight="1" thickBot="1" x14ac:dyDescent="0.2">
      <c r="B2" s="3"/>
      <c r="C2" s="3"/>
      <c r="D2" s="3"/>
      <c r="E2" s="3"/>
      <c r="F2" s="173" t="s">
        <v>0</v>
      </c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3"/>
    </row>
    <row r="3" spans="1:27" ht="14.25" customHeight="1" thickTop="1" x14ac:dyDescent="0.15">
      <c r="B3" s="174" t="s">
        <v>1</v>
      </c>
      <c r="C3" s="174"/>
      <c r="D3" s="3"/>
      <c r="E3" s="3"/>
      <c r="F3" s="175" t="s">
        <v>2</v>
      </c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3"/>
      <c r="V3" s="176" t="s">
        <v>3</v>
      </c>
      <c r="W3" s="176"/>
      <c r="X3" s="176"/>
      <c r="Y3" s="176"/>
      <c r="Z3" s="176"/>
      <c r="AA3" s="176"/>
    </row>
    <row r="4" spans="1:27" ht="14.25" customHeight="1" thickBo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7" s="12" customFormat="1" ht="14.25" customHeight="1" x14ac:dyDescent="0.15">
      <c r="A5" s="1"/>
      <c r="B5" s="4" t="s">
        <v>4</v>
      </c>
      <c r="C5" s="5"/>
      <c r="D5" s="6" t="s">
        <v>5</v>
      </c>
      <c r="E5" s="7"/>
      <c r="F5" s="5"/>
      <c r="G5" s="6" t="s">
        <v>6</v>
      </c>
      <c r="H5" s="7"/>
      <c r="I5" s="5"/>
      <c r="J5" s="6" t="s">
        <v>7</v>
      </c>
      <c r="K5" s="7"/>
      <c r="L5" s="5"/>
      <c r="M5" s="6" t="s">
        <v>8</v>
      </c>
      <c r="N5" s="7"/>
      <c r="O5" s="5"/>
      <c r="P5" s="6" t="s">
        <v>9</v>
      </c>
      <c r="Q5" s="7"/>
      <c r="R5" s="5"/>
      <c r="S5" s="6" t="s">
        <v>10</v>
      </c>
      <c r="T5" s="7"/>
      <c r="U5" s="8"/>
      <c r="V5" s="9" t="s">
        <v>11</v>
      </c>
      <c r="W5" s="10"/>
      <c r="X5" s="8"/>
      <c r="Y5" s="9" t="s">
        <v>12</v>
      </c>
      <c r="Z5" s="10"/>
      <c r="AA5" s="11" t="s">
        <v>13</v>
      </c>
    </row>
    <row r="6" spans="1:27" s="18" customFormat="1" ht="14.45" customHeight="1" thickBot="1" x14ac:dyDescent="0.35">
      <c r="A6" s="1"/>
      <c r="B6" s="13" t="s">
        <v>14</v>
      </c>
      <c r="C6" s="14" t="s">
        <v>15</v>
      </c>
      <c r="D6" s="15" t="s">
        <v>16</v>
      </c>
      <c r="E6" s="16" t="s">
        <v>17</v>
      </c>
      <c r="F6" s="14" t="s">
        <v>18</v>
      </c>
      <c r="G6" s="15" t="s">
        <v>16</v>
      </c>
      <c r="H6" s="16" t="s">
        <v>17</v>
      </c>
      <c r="I6" s="14" t="s">
        <v>19</v>
      </c>
      <c r="J6" s="15" t="s">
        <v>16</v>
      </c>
      <c r="K6" s="16" t="s">
        <v>17</v>
      </c>
      <c r="L6" s="14" t="s">
        <v>19</v>
      </c>
      <c r="M6" s="15" t="s">
        <v>16</v>
      </c>
      <c r="N6" s="16" t="s">
        <v>17</v>
      </c>
      <c r="O6" s="14" t="s">
        <v>19</v>
      </c>
      <c r="P6" s="15" t="s">
        <v>16</v>
      </c>
      <c r="Q6" s="16" t="s">
        <v>17</v>
      </c>
      <c r="R6" s="14" t="s">
        <v>19</v>
      </c>
      <c r="S6" s="15" t="s">
        <v>16</v>
      </c>
      <c r="T6" s="16" t="s">
        <v>17</v>
      </c>
      <c r="U6" s="14" t="s">
        <v>18</v>
      </c>
      <c r="V6" s="15" t="s">
        <v>16</v>
      </c>
      <c r="W6" s="16" t="s">
        <v>17</v>
      </c>
      <c r="X6" s="14" t="s">
        <v>19</v>
      </c>
      <c r="Y6" s="15" t="s">
        <v>20</v>
      </c>
      <c r="Z6" s="16" t="s">
        <v>17</v>
      </c>
      <c r="AA6" s="17"/>
    </row>
    <row r="7" spans="1:27" s="12" customFormat="1" ht="15.75" customHeight="1" thickTop="1" x14ac:dyDescent="0.15">
      <c r="A7" s="1">
        <v>1</v>
      </c>
      <c r="B7" s="19" t="s">
        <v>21</v>
      </c>
      <c r="C7" s="20" t="str">
        <f>'[1]100m'!D156</f>
        <v>이재하</v>
      </c>
      <c r="D7" s="21" t="str">
        <f>'[1]100m'!E156</f>
        <v>서천군청</v>
      </c>
      <c r="E7" s="22">
        <f>'[1]100m'!F156</f>
        <v>10.55</v>
      </c>
      <c r="F7" s="23" t="str">
        <f>'[1]100m'!D157</f>
        <v>조규원</v>
      </c>
      <c r="G7" s="21" t="str">
        <f>'[1]100m'!E157</f>
        <v>울산시청</v>
      </c>
      <c r="H7" s="24">
        <f>'[1]100m'!F157</f>
        <v>10.59</v>
      </c>
      <c r="I7" s="20" t="str">
        <f>'[1]100m'!D158</f>
        <v>김민균</v>
      </c>
      <c r="J7" s="21" t="str">
        <f>'[1]100m'!E158</f>
        <v>국군체육부대</v>
      </c>
      <c r="K7" s="24">
        <f>'[1]100m'!F158</f>
        <v>10.662000000000001</v>
      </c>
      <c r="L7" s="20" t="str">
        <f>'[1]100m'!D159</f>
        <v>오경수</v>
      </c>
      <c r="M7" s="21" t="str">
        <f>'[1]100m'!E159</f>
        <v>국군체육부대</v>
      </c>
      <c r="N7" s="25">
        <f>'[1]100m'!F159</f>
        <v>10.664</v>
      </c>
      <c r="O7" s="20" t="str">
        <f>'[1]100m'!D160</f>
        <v>정현섭</v>
      </c>
      <c r="P7" s="21" t="str">
        <f>'[1]100m'!E160</f>
        <v>과천시청</v>
      </c>
      <c r="Q7" s="24">
        <f>'[1]100m'!F160</f>
        <v>10.721</v>
      </c>
      <c r="R7" s="20" t="str">
        <f>'[1]100m'!D161</f>
        <v>정현석</v>
      </c>
      <c r="S7" s="21" t="str">
        <f>'[1]100m'!E161</f>
        <v>광주광역시청</v>
      </c>
      <c r="T7" s="24">
        <f>'[1]100m'!F161</f>
        <v>10.724</v>
      </c>
      <c r="U7" s="20" t="str">
        <f>'[1]100m'!D162</f>
        <v>정윤태</v>
      </c>
      <c r="V7" s="21" t="str">
        <f>'[1]100m'!E162</f>
        <v>경산시청</v>
      </c>
      <c r="W7" s="24">
        <f>'[1]100m'!F162</f>
        <v>10.96</v>
      </c>
      <c r="X7" s="20" t="str">
        <f>'[1]100m'!D163</f>
        <v>박평환</v>
      </c>
      <c r="Y7" s="21" t="str">
        <f>'[1]100m'!E163</f>
        <v>광주광역시청</v>
      </c>
      <c r="Z7" s="21">
        <f>'[1]100m'!F163</f>
        <v>11.17</v>
      </c>
      <c r="AA7" s="26"/>
    </row>
    <row r="8" spans="1:27" s="12" customFormat="1" ht="15.75" customHeight="1" x14ac:dyDescent="0.15">
      <c r="A8" s="1"/>
      <c r="B8" s="27" t="s">
        <v>22</v>
      </c>
      <c r="C8" s="28" t="str">
        <f>'[1]100m'!E153</f>
        <v>+0.3</v>
      </c>
      <c r="D8" s="29"/>
      <c r="E8" s="30"/>
      <c r="F8" s="30"/>
      <c r="G8" s="30"/>
      <c r="H8" s="30"/>
      <c r="I8" s="30"/>
      <c r="J8" s="31"/>
      <c r="K8" s="30"/>
      <c r="L8" s="30"/>
      <c r="M8" s="30"/>
      <c r="N8" s="30"/>
      <c r="O8" s="30"/>
      <c r="P8" s="30"/>
      <c r="Q8" s="30"/>
      <c r="R8" s="30"/>
      <c r="S8" s="30"/>
      <c r="T8" s="30"/>
      <c r="U8" s="32"/>
      <c r="V8" s="32"/>
      <c r="W8" s="32"/>
      <c r="X8" s="32"/>
      <c r="Y8" s="32"/>
      <c r="Z8" s="33"/>
      <c r="AA8" s="26"/>
    </row>
    <row r="9" spans="1:27" s="42" customFormat="1" ht="15.75" customHeight="1" x14ac:dyDescent="0.15">
      <c r="A9" s="34" t="s">
        <v>23</v>
      </c>
      <c r="B9" s="35" t="s">
        <v>24</v>
      </c>
      <c r="C9" s="36" t="str">
        <f>'[1]200m'!D146</f>
        <v>김국영</v>
      </c>
      <c r="D9" s="37" t="str">
        <f>'[1]200m'!E146</f>
        <v>광주광역시청</v>
      </c>
      <c r="E9" s="38">
        <f>'[1]200m'!F146</f>
        <v>20.85</v>
      </c>
      <c r="F9" s="36" t="str">
        <f>'[1]200m'!D147</f>
        <v>이재하</v>
      </c>
      <c r="G9" s="37" t="str">
        <f>'[1]200m'!E147</f>
        <v>서천군청</v>
      </c>
      <c r="H9" s="39">
        <f>'[1]200m'!F147</f>
        <v>21.28</v>
      </c>
      <c r="I9" s="36" t="str">
        <f>'[1]200m'!D148</f>
        <v>김광열</v>
      </c>
      <c r="J9" s="37" t="str">
        <f>'[1]200m'!E148</f>
        <v>국군체육부대</v>
      </c>
      <c r="K9" s="40">
        <f>'[1]200m'!F148</f>
        <v>21.53</v>
      </c>
      <c r="L9" s="36" t="str">
        <f>'[1]200m'!D149</f>
        <v>이요한</v>
      </c>
      <c r="M9" s="37" t="str">
        <f>'[1]200m'!E149</f>
        <v>과천시청</v>
      </c>
      <c r="N9" s="39">
        <f>'[1]200m'!F149</f>
        <v>21.73</v>
      </c>
      <c r="O9" s="36" t="str">
        <f>'[1]200m'!D150</f>
        <v>정현섭</v>
      </c>
      <c r="P9" s="37" t="str">
        <f>'[1]200m'!E150</f>
        <v>과천시청</v>
      </c>
      <c r="Q9" s="39">
        <f>'[1]200m'!F150</f>
        <v>21.83</v>
      </c>
      <c r="R9" s="36" t="str">
        <f>'[1]200m'!D151</f>
        <v>이정원</v>
      </c>
      <c r="S9" s="37" t="str">
        <f>'[1]200m'!E151</f>
        <v>안산시청</v>
      </c>
      <c r="T9" s="37">
        <f>'[1]200m'!F151</f>
        <v>22.32</v>
      </c>
      <c r="U9" s="36" t="str">
        <f>'[1]200m'!D152</f>
        <v>이우빈</v>
      </c>
      <c r="V9" s="37" t="str">
        <f>'[1]200m'!E152</f>
        <v>포천시청</v>
      </c>
      <c r="W9" s="37" t="str">
        <f>'[1]200m'!F152</f>
        <v>DNS</v>
      </c>
      <c r="X9" s="36" t="str">
        <f>'[1]200m'!D153</f>
        <v>한재근</v>
      </c>
      <c r="Y9" s="37" t="str">
        <f>'[1]200m'!E153</f>
        <v>안산시청</v>
      </c>
      <c r="Z9" s="40" t="str">
        <f>'[1]200m'!F153</f>
        <v>DNS</v>
      </c>
      <c r="AA9" s="41"/>
    </row>
    <row r="10" spans="1:27" s="12" customFormat="1" ht="15.75" customHeight="1" x14ac:dyDescent="0.15">
      <c r="A10" s="1"/>
      <c r="B10" s="27" t="s">
        <v>22</v>
      </c>
      <c r="C10" s="28" t="str">
        <f>'[1]200m'!E143</f>
        <v>+0.1</v>
      </c>
      <c r="D10" s="29"/>
      <c r="E10" s="30"/>
      <c r="F10" s="29"/>
      <c r="G10" s="29"/>
      <c r="H10" s="30"/>
      <c r="I10" s="29"/>
      <c r="J10" s="29"/>
      <c r="K10" s="30"/>
      <c r="L10" s="29"/>
      <c r="M10" s="29"/>
      <c r="N10" s="30"/>
      <c r="O10" s="29"/>
      <c r="P10" s="29"/>
      <c r="Q10" s="30"/>
      <c r="R10" s="29"/>
      <c r="S10" s="29"/>
      <c r="T10" s="30"/>
      <c r="U10" s="29"/>
      <c r="V10" s="29"/>
      <c r="W10" s="29"/>
      <c r="X10" s="29"/>
      <c r="Y10" s="29"/>
      <c r="Z10" s="43"/>
      <c r="AA10" s="26"/>
    </row>
    <row r="11" spans="1:27" s="12" customFormat="1" ht="15.75" customHeight="1" x14ac:dyDescent="0.15">
      <c r="A11" s="1">
        <v>1</v>
      </c>
      <c r="B11" s="44" t="s">
        <v>25</v>
      </c>
      <c r="C11" s="45" t="str">
        <f>'[1]400m'!D146</f>
        <v>이준</v>
      </c>
      <c r="D11" s="46" t="str">
        <f>'[1]400m'!E146</f>
        <v>광주광역시청</v>
      </c>
      <c r="E11" s="47">
        <f>'[1]400m'!F146</f>
        <v>47.75</v>
      </c>
      <c r="F11" s="45" t="str">
        <f>'[1]400m'!D147</f>
        <v>윤성호</v>
      </c>
      <c r="G11" s="46" t="str">
        <f>'[1]400m'!E147</f>
        <v>㈜부산은행</v>
      </c>
      <c r="H11" s="48">
        <f>'[1]400m'!F147</f>
        <v>48.39</v>
      </c>
      <c r="I11" s="45" t="str">
        <f>'[1]400m'!D148</f>
        <v>한재근</v>
      </c>
      <c r="J11" s="46" t="str">
        <f>'[1]400m'!E148</f>
        <v>안산시청</v>
      </c>
      <c r="K11" s="49">
        <f>'[1]400m'!F148</f>
        <v>48.43</v>
      </c>
      <c r="L11" s="45" t="str">
        <f>'[1]400m'!D149</f>
        <v>엄수현</v>
      </c>
      <c r="M11" s="46" t="str">
        <f>'[1]400m'!E149</f>
        <v>국군체육부대</v>
      </c>
      <c r="N11" s="48">
        <f>'[1]400m'!F149</f>
        <v>48.7</v>
      </c>
      <c r="O11" s="45" t="str">
        <f>'[1]400m'!D150</f>
        <v>장총명</v>
      </c>
      <c r="P11" s="46" t="str">
        <f>'[1]400m'!E150</f>
        <v>국군체육부대</v>
      </c>
      <c r="Q11" s="48">
        <f>'[1]400m'!F150</f>
        <v>49.3</v>
      </c>
      <c r="R11" s="45" t="str">
        <f>'[1]400m'!D151</f>
        <v>양창성</v>
      </c>
      <c r="S11" s="46" t="str">
        <f>'[1]400m'!E151</f>
        <v>화성시청</v>
      </c>
      <c r="T11" s="48">
        <f>'[1]400m'!F151</f>
        <v>49.68</v>
      </c>
      <c r="U11" s="45" t="str">
        <f>'[1]400m'!D152</f>
        <v>이현복</v>
      </c>
      <c r="V11" s="46" t="str">
        <f>'[1]400m'!E152</f>
        <v>포천시청</v>
      </c>
      <c r="W11" s="50">
        <f>'[1]400m'!F152</f>
        <v>50.29</v>
      </c>
      <c r="X11" s="45"/>
      <c r="Y11" s="46"/>
      <c r="Z11" s="51"/>
      <c r="AA11" s="41"/>
    </row>
    <row r="12" spans="1:27" s="42" customFormat="1" ht="15.75" customHeight="1" x14ac:dyDescent="0.15">
      <c r="A12" s="34" t="s">
        <v>23</v>
      </c>
      <c r="B12" s="44" t="s">
        <v>26</v>
      </c>
      <c r="C12" s="45" t="str">
        <f>'[1]800m'!D153</f>
        <v>이무용</v>
      </c>
      <c r="D12" s="46" t="str">
        <f>'[1]800m'!E153</f>
        <v>고양시청</v>
      </c>
      <c r="E12" s="52">
        <f>'[1]800m'!F153</f>
        <v>1.2945601851851853E-3</v>
      </c>
      <c r="F12" s="45" t="str">
        <f>'[1]800m'!D154</f>
        <v>김봉수</v>
      </c>
      <c r="G12" s="46" t="str">
        <f>'[1]800m'!E154</f>
        <v>국군체육부대</v>
      </c>
      <c r="H12" s="52">
        <f>'[1]800m'!F154</f>
        <v>1.3028935185185185E-3</v>
      </c>
      <c r="I12" s="45" t="str">
        <f>'[1]800m'!D155</f>
        <v>김준영</v>
      </c>
      <c r="J12" s="46" t="str">
        <f>'[1]800m'!E155</f>
        <v>익산시청</v>
      </c>
      <c r="K12" s="52">
        <f>'[1]800m'!F155</f>
        <v>1.3164351851851852E-3</v>
      </c>
      <c r="L12" s="45" t="str">
        <f>'[1]800m'!D156</f>
        <v>심민성</v>
      </c>
      <c r="M12" s="46" t="str">
        <f>'[1]800m'!E156</f>
        <v>원주시청</v>
      </c>
      <c r="N12" s="52">
        <f>'[1]800m'!F156</f>
        <v>1.3390046296296294E-3</v>
      </c>
      <c r="O12" s="45" t="str">
        <f>'[1]800m'!D157</f>
        <v>윤상우</v>
      </c>
      <c r="P12" s="46" t="str">
        <f>'[1]800m'!E157</f>
        <v>화성시청</v>
      </c>
      <c r="Q12" s="52">
        <f>'[1]800m'!F157</f>
        <v>1.3706018518518518E-3</v>
      </c>
      <c r="R12" s="45" t="str">
        <f>'[1]800m'!D158</f>
        <v>안재민</v>
      </c>
      <c r="S12" s="46" t="str">
        <f>'[1]800m'!E158</f>
        <v>영동군청</v>
      </c>
      <c r="T12" s="52">
        <f>'[1]800m'!F158</f>
        <v>1.4046296296296298E-3</v>
      </c>
      <c r="U12" s="45" t="str">
        <f>'[1]800m'!D159</f>
        <v>백승윤</v>
      </c>
      <c r="V12" s="46" t="str">
        <f>'[1]800m'!E159</f>
        <v>국군체육부대</v>
      </c>
      <c r="W12" s="52">
        <f>'[1]800m'!F159</f>
        <v>1.4283564814814816E-3</v>
      </c>
      <c r="X12" s="45" t="str">
        <f>'[1]800m'!D160</f>
        <v>홍인기</v>
      </c>
      <c r="Y12" s="46" t="str">
        <f>'[1]800m'!E160</f>
        <v>고양시청</v>
      </c>
      <c r="Z12" s="52">
        <f>'[1]800m'!F160</f>
        <v>1.4644675925925925E-3</v>
      </c>
      <c r="AA12" s="41"/>
    </row>
    <row r="13" spans="1:27" s="12" customFormat="1" ht="15.75" customHeight="1" x14ac:dyDescent="0.15">
      <c r="A13" s="1">
        <v>1</v>
      </c>
      <c r="B13" s="44" t="s">
        <v>27</v>
      </c>
      <c r="C13" s="45" t="str">
        <f>'[1]1500m'!D151</f>
        <v>유창학</v>
      </c>
      <c r="D13" s="46" t="str">
        <f>'[1]1500m'!E151</f>
        <v>청주시청</v>
      </c>
      <c r="E13" s="52">
        <f>'[1]1500m'!F151</f>
        <v>2.6900462962962963E-3</v>
      </c>
      <c r="F13" s="45" t="str">
        <f>'[1]1500m'!D152</f>
        <v>박대성</v>
      </c>
      <c r="G13" s="46" t="str">
        <f>'[1]1500m'!E152</f>
        <v>여수시청</v>
      </c>
      <c r="H13" s="52">
        <f>'[1]1500m'!F152</f>
        <v>2.6944444444444442E-3</v>
      </c>
      <c r="I13" s="45" t="str">
        <f>'[1]1500m'!D153</f>
        <v>이두행</v>
      </c>
      <c r="J13" s="46" t="str">
        <f>'[1]1500m'!E153</f>
        <v>고양시청</v>
      </c>
      <c r="K13" s="52">
        <f>'[1]1500m'!F153</f>
        <v>2.6975694444444447E-3</v>
      </c>
      <c r="L13" s="45" t="str">
        <f>'[1]1500m'!D154</f>
        <v>김준영</v>
      </c>
      <c r="M13" s="46" t="str">
        <f>'[1]1500m'!E154</f>
        <v>익산시청</v>
      </c>
      <c r="N13" s="52">
        <f>'[1]1500m'!F154</f>
        <v>2.7112268518518518E-3</v>
      </c>
      <c r="O13" s="45" t="str">
        <f>'[1]1500m'!D155</f>
        <v>류지산</v>
      </c>
      <c r="P13" s="46" t="str">
        <f>'[1]1500m'!E155</f>
        <v>국군체육부대</v>
      </c>
      <c r="Q13" s="52">
        <f>'[1]1500m'!F155</f>
        <v>2.7288194444444447E-3</v>
      </c>
      <c r="R13" s="45" t="str">
        <f>'[1]1500m'!D156</f>
        <v>문경복</v>
      </c>
      <c r="S13" s="46" t="str">
        <f>'[1]1500m'!E156</f>
        <v>제천시청</v>
      </c>
      <c r="T13" s="52">
        <f>'[1]1500m'!F156</f>
        <v>2.7312499999999997E-3</v>
      </c>
      <c r="U13" s="45" t="str">
        <f>'[1]1500m'!D157</f>
        <v>이동욱</v>
      </c>
      <c r="V13" s="46" t="str">
        <f>'[1]1500m'!E157</f>
        <v>원주시청</v>
      </c>
      <c r="W13" s="52">
        <f>'[1]1500m'!F157</f>
        <v>2.7395833333333335E-3</v>
      </c>
      <c r="X13" s="45" t="str">
        <f>'[1]1500m'!D158</f>
        <v>송종인</v>
      </c>
      <c r="Y13" s="46" t="str">
        <f>'[1]1500m'!E158</f>
        <v>광양시청</v>
      </c>
      <c r="Z13" s="52">
        <f>'[1]1500m'!F158</f>
        <v>2.7565972222222223E-3</v>
      </c>
      <c r="AA13" s="41"/>
    </row>
    <row r="14" spans="1:27" s="12" customFormat="1" ht="15.75" customHeight="1" x14ac:dyDescent="0.15">
      <c r="A14" s="1">
        <v>3</v>
      </c>
      <c r="B14" s="44" t="s">
        <v>28</v>
      </c>
      <c r="C14" s="45" t="str">
        <f>'[1]5000m'!D134</f>
        <v>이경재</v>
      </c>
      <c r="D14" s="46" t="str">
        <f>'[1]5000m'!E134</f>
        <v>청주시청</v>
      </c>
      <c r="E14" s="53">
        <f>'[1]5000m'!F134</f>
        <v>1.0214120370370372E-2</v>
      </c>
      <c r="F14" s="45" t="str">
        <f>'[1]5000m'!D135</f>
        <v>배성민</v>
      </c>
      <c r="G14" s="46" t="str">
        <f>'[1]5000m'!E135</f>
        <v>남양주시청</v>
      </c>
      <c r="H14" s="53">
        <f>'[1]5000m'!F135</f>
        <v>1.024363425925926E-2</v>
      </c>
      <c r="I14" s="45" t="str">
        <f>'[1]5000m'!D136</f>
        <v>유창학</v>
      </c>
      <c r="J14" s="46" t="str">
        <f>'[1]5000m'!E136</f>
        <v>청주시청</v>
      </c>
      <c r="K14" s="53">
        <f>'[1]5000m'!F136</f>
        <v>1.0363310185185185E-2</v>
      </c>
      <c r="L14" s="45" t="str">
        <f>'[1]5000m'!D137</f>
        <v>김효수</v>
      </c>
      <c r="M14" s="46" t="str">
        <f>'[1]5000m'!E137</f>
        <v>영동군청</v>
      </c>
      <c r="N14" s="53">
        <f>'[1]5000m'!F137</f>
        <v>1.0396643518518519E-2</v>
      </c>
      <c r="O14" s="45" t="str">
        <f>'[1]5000m'!D138</f>
        <v>허장규</v>
      </c>
      <c r="P14" s="46" t="str">
        <f>'[1]5000m'!E138</f>
        <v>제천시청</v>
      </c>
      <c r="Q14" s="53">
        <f>'[1]5000m'!F138</f>
        <v>1.0402893518518518E-2</v>
      </c>
      <c r="R14" s="45" t="str">
        <f>'[1]5000m'!D139</f>
        <v>이태우</v>
      </c>
      <c r="S14" s="46" t="str">
        <f>'[1]5000m'!E139</f>
        <v>제천시청</v>
      </c>
      <c r="T14" s="53">
        <f>'[1]5000m'!F139</f>
        <v>1.0507870370370371E-2</v>
      </c>
      <c r="U14" s="45" t="str">
        <f>'[1]5000m'!D140</f>
        <v>박요한</v>
      </c>
      <c r="V14" s="46" t="str">
        <f>'[1]5000m'!E140</f>
        <v>제천시청</v>
      </c>
      <c r="W14" s="53">
        <f>'[1]5000m'!F140</f>
        <v>1.0709490740740742E-2</v>
      </c>
      <c r="X14" s="45" t="str">
        <f>'[1]5000m'!D141</f>
        <v>박민철</v>
      </c>
      <c r="Y14" s="46" t="str">
        <f>'[1]5000m'!E141</f>
        <v>진천군청</v>
      </c>
      <c r="Z14" s="54">
        <f>'[1]5000m'!F141</f>
        <v>1.144537037037037E-2</v>
      </c>
      <c r="AA14" s="41"/>
    </row>
    <row r="15" spans="1:27" s="12" customFormat="1" ht="15.75" customHeight="1" x14ac:dyDescent="0.15">
      <c r="A15" s="1">
        <v>1</v>
      </c>
      <c r="B15" s="44" t="s">
        <v>29</v>
      </c>
      <c r="C15" s="45" t="str">
        <f>'[1]10000m'!D7</f>
        <v xml:space="preserve"> 이경재</v>
      </c>
      <c r="D15" s="46" t="str">
        <f>'[1]10000m'!E7</f>
        <v>청주시청</v>
      </c>
      <c r="E15" s="53">
        <f>'[1]10000m'!F7</f>
        <v>2.1554166666666666E-2</v>
      </c>
      <c r="F15" s="45" t="str">
        <f>'[1]10000m'!D8</f>
        <v>배성민</v>
      </c>
      <c r="G15" s="46" t="str">
        <f>'[1]10000m'!E8</f>
        <v>남양주시청</v>
      </c>
      <c r="H15" s="53">
        <f>'[1]10000m'!F8</f>
        <v>2.1564120370370369E-2</v>
      </c>
      <c r="I15" s="45" t="str">
        <f>'[1]10000m'!D9</f>
        <v>김재훈</v>
      </c>
      <c r="J15" s="46" t="str">
        <f>'[1]10000m'!E9</f>
        <v>경찰대학</v>
      </c>
      <c r="K15" s="53">
        <f>'[1]10000m'!F9</f>
        <v>2.175324074074074E-2</v>
      </c>
      <c r="L15" s="45" t="str">
        <f>'[1]10000m'!D10</f>
        <v>박요한</v>
      </c>
      <c r="M15" s="46" t="str">
        <f>'[1]10000m'!E10</f>
        <v>제천시청</v>
      </c>
      <c r="N15" s="53">
        <f>'[1]10000m'!F10</f>
        <v>2.2099537037037039E-2</v>
      </c>
      <c r="O15" s="45" t="str">
        <f>'[1]10000m'!D11</f>
        <v>이헌강</v>
      </c>
      <c r="P15" s="46" t="str">
        <f>'[1]10000m'!E11</f>
        <v>국군체육부대</v>
      </c>
      <c r="Q15" s="53">
        <f>'[1]10000m'!F11</f>
        <v>2.2409143518518516E-2</v>
      </c>
      <c r="R15" s="45" t="str">
        <f>'[1]10000m'!D12</f>
        <v>유대영</v>
      </c>
      <c r="S15" s="46" t="str">
        <f>'[1]10000m'!E12</f>
        <v>국군체육부대</v>
      </c>
      <c r="T15" s="53">
        <f>'[1]10000m'!F12</f>
        <v>2.2440625000000002E-2</v>
      </c>
      <c r="U15" s="45" t="str">
        <f>'[1]10000m'!D13</f>
        <v>나영산</v>
      </c>
      <c r="V15" s="46" t="str">
        <f>'[1]10000m'!E13</f>
        <v>국군체육부대</v>
      </c>
      <c r="W15" s="53">
        <f>'[1]10000m'!F13</f>
        <v>2.2599884259259257E-2</v>
      </c>
      <c r="X15" s="45" t="str">
        <f>'[1]10000m'!D14</f>
        <v>김기연</v>
      </c>
      <c r="Y15" s="46" t="str">
        <f>'[1]10000m'!E14</f>
        <v>경찰대학</v>
      </c>
      <c r="Z15" s="54">
        <f>'[1]10000m'!F14</f>
        <v>2.2623611111111112E-2</v>
      </c>
      <c r="AA15" s="41"/>
    </row>
    <row r="16" spans="1:27" s="42" customFormat="1" ht="15.75" customHeight="1" x14ac:dyDescent="0.15">
      <c r="A16" s="34" t="s">
        <v>23</v>
      </c>
      <c r="B16" s="55" t="s">
        <v>30</v>
      </c>
      <c r="C16" s="45" t="str">
        <f>'[1]3000mSC'!D7</f>
        <v>최준우</v>
      </c>
      <c r="D16" s="46" t="str">
        <f>'[1]3000mSC'!E7</f>
        <v>괴산군청</v>
      </c>
      <c r="E16" s="52">
        <f>'[1]3000mSC'!F7</f>
        <v>6.4700231481481484E-3</v>
      </c>
      <c r="F16" s="45" t="str">
        <f>'[1]3000mSC'!D8</f>
        <v>이상민</v>
      </c>
      <c r="G16" s="46" t="str">
        <f>'[1]3000mSC'!E8</f>
        <v>괴산군청</v>
      </c>
      <c r="H16" s="52">
        <f>'[1]3000mSC'!F8</f>
        <v>6.5950231481481485E-3</v>
      </c>
      <c r="I16" s="45" t="str">
        <f>'[1]3000mSC'!D9</f>
        <v>안현욱</v>
      </c>
      <c r="J16" s="46" t="str">
        <f>'[1]3000mSC'!E9</f>
        <v>과천시청</v>
      </c>
      <c r="K16" s="52">
        <f>'[1]3000mSC'!F9</f>
        <v>6.6512731481481483E-3</v>
      </c>
      <c r="L16" s="45" t="str">
        <f>'[1]3000mSC'!D10</f>
        <v>김규태</v>
      </c>
      <c r="M16" s="46" t="str">
        <f>'[1]3000mSC'!E10</f>
        <v>제천시청</v>
      </c>
      <c r="N16" s="52">
        <f>'[1]3000mSC'!F10</f>
        <v>6.8334490740740743E-3</v>
      </c>
      <c r="O16" s="45" t="str">
        <f>'[1]3000mSC'!D11</f>
        <v>최동일</v>
      </c>
      <c r="P16" s="46" t="str">
        <f>'[1]3000mSC'!E11</f>
        <v>남양주시청</v>
      </c>
      <c r="Q16" s="52">
        <f>'[1]3000mSC'!F11</f>
        <v>7.1292824074074071E-3</v>
      </c>
      <c r="R16" s="45" t="str">
        <f>'[1]3000mSC'!D12</f>
        <v>김관모</v>
      </c>
      <c r="S16" s="46" t="str">
        <f>'[1]3000mSC'!E12</f>
        <v>청주시청</v>
      </c>
      <c r="T16" s="52">
        <f>'[1]3000mSC'!F12</f>
        <v>7.1541666666666663E-3</v>
      </c>
      <c r="U16" s="45"/>
      <c r="V16" s="46"/>
      <c r="W16" s="52"/>
      <c r="X16" s="45"/>
      <c r="Y16" s="46"/>
      <c r="Z16" s="56"/>
      <c r="AA16" s="57"/>
    </row>
    <row r="17" spans="1:27" s="12" customFormat="1" ht="15.75" customHeight="1" x14ac:dyDescent="0.15">
      <c r="A17" s="1">
        <v>2</v>
      </c>
      <c r="B17" s="35" t="s">
        <v>31</v>
      </c>
      <c r="C17" s="36" t="str">
        <f>'[1]110H'!D11</f>
        <v>박태경</v>
      </c>
      <c r="D17" s="37" t="str">
        <f>'[1]110H'!E11</f>
        <v>광주광역시청</v>
      </c>
      <c r="E17" s="38">
        <f>'[1]110H'!F11</f>
        <v>14.54</v>
      </c>
      <c r="F17" s="36" t="str">
        <f>'[1]110H'!D12</f>
        <v>이경민</v>
      </c>
      <c r="G17" s="37" t="str">
        <f>'[1]110H'!E12</f>
        <v>파주시청</v>
      </c>
      <c r="H17" s="38">
        <f>'[1]110H'!F12</f>
        <v>14.66</v>
      </c>
      <c r="I17" s="36" t="str">
        <f>'[1]110H'!D13</f>
        <v>안금찬</v>
      </c>
      <c r="J17" s="37" t="str">
        <f>'[1]110H'!E13</f>
        <v>(주)부산은행</v>
      </c>
      <c r="K17" s="38">
        <f>'[1]110H'!F13</f>
        <v>14.67</v>
      </c>
      <c r="L17" s="36" t="str">
        <f>'[1]110H'!D14</f>
        <v>민경도</v>
      </c>
      <c r="M17" s="37" t="str">
        <f>'[1]110H'!E14</f>
        <v>안산시청</v>
      </c>
      <c r="N17" s="38">
        <f>'[1]110H'!F14</f>
        <v>14.7</v>
      </c>
      <c r="O17" s="36" t="str">
        <f>'[1]110H'!D15</f>
        <v>이대우</v>
      </c>
      <c r="P17" s="37" t="str">
        <f>'[1]110H'!E15</f>
        <v>진주시청</v>
      </c>
      <c r="Q17" s="38">
        <f>'[1]110H'!F15</f>
        <v>15.08</v>
      </c>
      <c r="R17" s="36" t="str">
        <f>'[1]110H'!D16</f>
        <v>이현우</v>
      </c>
      <c r="S17" s="37" t="str">
        <f>'[1]110H'!E16</f>
        <v>과천시청</v>
      </c>
      <c r="T17" s="40">
        <f>'[1]110H'!F16</f>
        <v>15.21</v>
      </c>
      <c r="U17" s="36"/>
      <c r="V17" s="37"/>
      <c r="W17" s="40"/>
      <c r="X17" s="36"/>
      <c r="Y17" s="37"/>
      <c r="Z17" s="40"/>
      <c r="AA17" s="41"/>
    </row>
    <row r="18" spans="1:27" s="12" customFormat="1" ht="15.75" customHeight="1" x14ac:dyDescent="0.15">
      <c r="A18" s="1"/>
      <c r="B18" s="27" t="s">
        <v>22</v>
      </c>
      <c r="C18" s="58" t="str">
        <f>'[1]110H'!E8</f>
        <v>-2.3</v>
      </c>
      <c r="D18" s="29"/>
      <c r="E18" s="30"/>
      <c r="F18" s="30"/>
      <c r="G18" s="29"/>
      <c r="H18" s="29"/>
      <c r="I18" s="29"/>
      <c r="J18" s="29"/>
      <c r="K18" s="29"/>
      <c r="L18" s="29"/>
      <c r="M18" s="29"/>
      <c r="N18" s="5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43"/>
      <c r="AA18" s="60"/>
    </row>
    <row r="19" spans="1:27" s="42" customFormat="1" ht="15.75" customHeight="1" x14ac:dyDescent="0.15">
      <c r="A19" s="34" t="s">
        <v>23</v>
      </c>
      <c r="B19" s="44" t="s">
        <v>32</v>
      </c>
      <c r="C19" s="45" t="str">
        <f>'[1]400H'!D88</f>
        <v>이승윤</v>
      </c>
      <c r="D19" s="46" t="str">
        <f>'[1]400H'!E88</f>
        <v>경찰대학</v>
      </c>
      <c r="E19" s="48" t="str">
        <f>'[1]400H'!F88</f>
        <v>52.00</v>
      </c>
      <c r="F19" s="45" t="str">
        <f>'[1]400H'!D89</f>
        <v>장지용</v>
      </c>
      <c r="G19" s="46" t="str">
        <f>'[1]400H'!E89</f>
        <v>광주광역시청</v>
      </c>
      <c r="H19" s="48" t="str">
        <f>'[1]400H'!F89</f>
        <v>52.10</v>
      </c>
      <c r="I19" s="45" t="str">
        <f>'[1]400H'!D90</f>
        <v>최낙원</v>
      </c>
      <c r="J19" s="46" t="str">
        <f>'[1]400H'!E90</f>
        <v>문경시청</v>
      </c>
      <c r="K19" s="50" t="str">
        <f>'[1]400H'!F90</f>
        <v>52.45</v>
      </c>
      <c r="L19" s="45" t="str">
        <f>'[1]400H'!D91</f>
        <v>박대영</v>
      </c>
      <c r="M19" s="46" t="str">
        <f>'[1]400H'!E91</f>
        <v>과천시청</v>
      </c>
      <c r="N19" s="50" t="str">
        <f>'[1]400H'!F91</f>
        <v>54.00</v>
      </c>
      <c r="O19" s="45"/>
      <c r="P19" s="46"/>
      <c r="Q19" s="50"/>
      <c r="R19" s="45"/>
      <c r="S19" s="46"/>
      <c r="T19" s="48"/>
      <c r="U19" s="45"/>
      <c r="V19" s="46"/>
      <c r="W19" s="48"/>
      <c r="X19" s="45"/>
      <c r="Y19" s="46"/>
      <c r="Z19" s="48"/>
      <c r="AA19" s="41"/>
    </row>
    <row r="20" spans="1:27" s="42" customFormat="1" ht="15.75" customHeight="1" x14ac:dyDescent="0.15">
      <c r="A20" s="34" t="s">
        <v>33</v>
      </c>
      <c r="B20" s="44" t="s">
        <v>34</v>
      </c>
      <c r="C20" s="45" t="str">
        <f>[1]높이뛰기!D7</f>
        <v>우상혁</v>
      </c>
      <c r="D20" s="46" t="str">
        <f>[1]높이뛰기!E7</f>
        <v>서천군청</v>
      </c>
      <c r="E20" s="61">
        <f>[1]높이뛰기!AJ7</f>
        <v>2.2000000000000002</v>
      </c>
      <c r="F20" s="45" t="str">
        <f>[1]높이뛰기!D8</f>
        <v>이승호</v>
      </c>
      <c r="G20" s="46" t="str">
        <f>[1]높이뛰기!E8</f>
        <v>여수시청</v>
      </c>
      <c r="H20" s="51">
        <f>[1]높이뛰기!AJ8</f>
        <v>2.1</v>
      </c>
      <c r="I20" s="45" t="str">
        <f>[1]높이뛰기!D9</f>
        <v>이성</v>
      </c>
      <c r="J20" s="46" t="str">
        <f>[1]높이뛰기!E9</f>
        <v>국군체육부대</v>
      </c>
      <c r="K20" s="51">
        <f>[1]높이뛰기!AJ9</f>
        <v>2.1</v>
      </c>
      <c r="L20" s="45" t="str">
        <f>[1]높이뛰기!D10</f>
        <v>강성모</v>
      </c>
      <c r="M20" s="46" t="str">
        <f>[1]높이뛰기!E10</f>
        <v>안동시청</v>
      </c>
      <c r="N20" s="51">
        <f>[1]높이뛰기!AJ10</f>
        <v>2.1</v>
      </c>
      <c r="O20" s="45" t="str">
        <f>[1]높이뛰기!D11</f>
        <v>최영문</v>
      </c>
      <c r="P20" s="46" t="str">
        <f>[1]높이뛰기!E11</f>
        <v>성남시청</v>
      </c>
      <c r="Q20" s="51">
        <f>[1]높이뛰기!AJ11</f>
        <v>2.1</v>
      </c>
      <c r="R20" s="45" t="str">
        <f>[1]높이뛰기!D12</f>
        <v>이광태</v>
      </c>
      <c r="S20" s="62" t="str">
        <f>[1]높이뛰기!E12</f>
        <v>제주시청</v>
      </c>
      <c r="T20" s="51">
        <f>[1]높이뛰기!AJ12</f>
        <v>2.0499999999999998</v>
      </c>
      <c r="U20" s="45" t="str">
        <f>[1]높이뛰기!D13</f>
        <v>윤제환</v>
      </c>
      <c r="V20" s="46" t="str">
        <f>[1]높이뛰기!E13</f>
        <v>경찰대학</v>
      </c>
      <c r="W20" s="51">
        <f>[1]높이뛰기!AJ13</f>
        <v>2</v>
      </c>
      <c r="X20" s="45"/>
      <c r="Y20" s="62"/>
      <c r="Z20" s="51"/>
      <c r="AA20" s="41"/>
    </row>
    <row r="21" spans="1:27" s="12" customFormat="1" ht="15.75" customHeight="1" x14ac:dyDescent="0.15">
      <c r="A21" s="1">
        <v>2</v>
      </c>
      <c r="B21" s="55" t="s">
        <v>35</v>
      </c>
      <c r="C21" s="45" t="str">
        <f>[1]장대!D6</f>
        <v>차정근</v>
      </c>
      <c r="D21" s="46" t="str">
        <f>[1]장대!E6</f>
        <v>서귀포시청</v>
      </c>
      <c r="E21" s="63" t="str">
        <f>[1]장대!AJ6</f>
        <v>4m90</v>
      </c>
      <c r="F21" s="36" t="str">
        <f>[1]장대!D7</f>
        <v>윤대욱</v>
      </c>
      <c r="G21" s="37" t="str">
        <f>[1]장대!E7</f>
        <v>충주시청</v>
      </c>
      <c r="H21" s="64" t="str">
        <f>[1]장대!AJ7</f>
        <v>4m80</v>
      </c>
      <c r="I21" s="36" t="str">
        <f>[1]장대!D8</f>
        <v>배상화</v>
      </c>
      <c r="J21" s="37" t="str">
        <f>[1]장대!E8</f>
        <v>함안군청</v>
      </c>
      <c r="K21" s="64" t="str">
        <f>[1]장대!AJ8</f>
        <v>4m40</v>
      </c>
      <c r="L21" s="65" t="str">
        <f>[1]장대!D9</f>
        <v>진민섭</v>
      </c>
      <c r="M21" s="66" t="str">
        <f>[1]장대!E9</f>
        <v>국군체육부대</v>
      </c>
      <c r="N21" s="67" t="str">
        <f>[1]장대!AJ9</f>
        <v>NM</v>
      </c>
      <c r="O21" s="36"/>
      <c r="P21" s="37"/>
      <c r="Q21" s="64"/>
      <c r="R21" s="36"/>
      <c r="S21" s="37"/>
      <c r="T21" s="64"/>
      <c r="U21" s="36"/>
      <c r="V21" s="37"/>
      <c r="W21" s="64"/>
      <c r="X21" s="36"/>
      <c r="Y21" s="37"/>
      <c r="Z21" s="64"/>
      <c r="AA21" s="41"/>
    </row>
    <row r="22" spans="1:27" s="42" customFormat="1" ht="15.75" customHeight="1" x14ac:dyDescent="0.15">
      <c r="A22" s="34" t="s">
        <v>23</v>
      </c>
      <c r="B22" s="35" t="s">
        <v>36</v>
      </c>
      <c r="C22" s="36" t="str">
        <f>[1]멀리!D6</f>
        <v>김장준</v>
      </c>
      <c r="D22" s="37" t="str">
        <f>[1]멀리!E6</f>
        <v>국군체육부대</v>
      </c>
      <c r="E22" s="64">
        <f>[1]멀리!M6</f>
        <v>7.71</v>
      </c>
      <c r="F22" s="36" t="str">
        <f>[1]멀리!D8</f>
        <v>김상수</v>
      </c>
      <c r="G22" s="37" t="str">
        <f>[1]멀리!E8</f>
        <v>안산시청</v>
      </c>
      <c r="H22" s="64">
        <f>[1]멀리!M8</f>
        <v>7.56</v>
      </c>
      <c r="I22" s="36" t="str">
        <f>[1]멀리!D10</f>
        <v>윤종배</v>
      </c>
      <c r="J22" s="37" t="str">
        <f>[1]멀리!E10</f>
        <v>충주시청</v>
      </c>
      <c r="K22" s="64">
        <f>[1]멀리!M10</f>
        <v>7.36</v>
      </c>
      <c r="L22" s="36" t="str">
        <f>[1]멀리!D12</f>
        <v>곽창만</v>
      </c>
      <c r="M22" s="37" t="str">
        <f>[1]멀리!E12</f>
        <v>함안군청</v>
      </c>
      <c r="N22" s="64">
        <f>[1]멀리!M12</f>
        <v>7.25</v>
      </c>
      <c r="O22" s="36" t="str">
        <f>[1]멀리!D14</f>
        <v>황현태</v>
      </c>
      <c r="P22" s="37" t="str">
        <f>[1]멀리!E14</f>
        <v>안산시청</v>
      </c>
      <c r="Q22" s="64">
        <f>[1]멀리!M14</f>
        <v>7.24</v>
      </c>
      <c r="R22" s="36" t="str">
        <f>[1]멀리!D16</f>
        <v>김성호</v>
      </c>
      <c r="S22" s="37" t="str">
        <f>[1]멀리!E16</f>
        <v>광양시청</v>
      </c>
      <c r="T22" s="64">
        <f>[1]멀리!M16</f>
        <v>7.1</v>
      </c>
      <c r="U22" s="36" t="str">
        <f>[1]멀리!D18</f>
        <v>김성한</v>
      </c>
      <c r="V22" s="37" t="str">
        <f>[1]멀리!E18</f>
        <v>용인시청</v>
      </c>
      <c r="W22" s="68">
        <f>[1]멀리!M18</f>
        <v>7.02</v>
      </c>
      <c r="X22" s="36" t="str">
        <f>[1]멀리!D20</f>
        <v>김진욱</v>
      </c>
      <c r="Y22" s="37" t="str">
        <f>[1]멀리!E20</f>
        <v>대전시설관리공단</v>
      </c>
      <c r="Z22" s="64">
        <f>[1]멀리!M20</f>
        <v>6.96</v>
      </c>
      <c r="AA22" s="69"/>
    </row>
    <row r="23" spans="1:27" s="42" customFormat="1" ht="15.75" customHeight="1" x14ac:dyDescent="0.15">
      <c r="A23" s="34"/>
      <c r="B23" s="27" t="s">
        <v>37</v>
      </c>
      <c r="C23" s="65"/>
      <c r="D23" s="70"/>
      <c r="E23" s="71" t="str">
        <f>[1]멀리!M7</f>
        <v>+0.5</v>
      </c>
      <c r="F23" s="65"/>
      <c r="G23" s="66"/>
      <c r="H23" s="71" t="str">
        <f>[1]멀리!M9</f>
        <v>+0.1</v>
      </c>
      <c r="I23" s="65"/>
      <c r="J23" s="70"/>
      <c r="K23" s="71" t="str">
        <f>[1]멀리!M11</f>
        <v>-0.1</v>
      </c>
      <c r="L23" s="65"/>
      <c r="M23" s="70"/>
      <c r="N23" s="71" t="str">
        <f>[1]멀리!M13</f>
        <v>+0.1</v>
      </c>
      <c r="O23" s="65"/>
      <c r="P23" s="70"/>
      <c r="Q23" s="71" t="str">
        <f>[1]멀리!M15</f>
        <v>-0.1</v>
      </c>
      <c r="R23" s="65"/>
      <c r="S23" s="70"/>
      <c r="T23" s="71" t="str">
        <f>[1]멀리!M17</f>
        <v>-0.0</v>
      </c>
      <c r="U23" s="72"/>
      <c r="V23" s="70"/>
      <c r="W23" s="73" t="str">
        <f>[1]멀리!M19</f>
        <v>+0.0</v>
      </c>
      <c r="X23" s="65"/>
      <c r="Y23" s="66"/>
      <c r="Z23" s="74" t="str">
        <f>[1]멀리!M21</f>
        <v>-0.6</v>
      </c>
      <c r="AA23" s="75"/>
    </row>
    <row r="24" spans="1:27" s="12" customFormat="1" ht="15.75" customHeight="1" x14ac:dyDescent="0.15">
      <c r="A24" s="1">
        <v>3</v>
      </c>
      <c r="B24" s="35" t="s">
        <v>38</v>
      </c>
      <c r="C24" s="36" t="str">
        <f>[1]세단!D6</f>
        <v>김동한</v>
      </c>
      <c r="D24" s="37" t="str">
        <f>[1]세단!E6</f>
        <v>국군체육부대</v>
      </c>
      <c r="E24" s="64">
        <f>[1]세단!M6</f>
        <v>15.78</v>
      </c>
      <c r="F24" s="36" t="str">
        <f>[1]세단!D8</f>
        <v>최민호</v>
      </c>
      <c r="G24" s="37" t="str">
        <f>[1]세단!E8</f>
        <v>함안군청</v>
      </c>
      <c r="H24" s="64">
        <f>[1]세단!M8</f>
        <v>15.6</v>
      </c>
      <c r="I24" s="36" t="str">
        <f>[1]세단!D10</f>
        <v>김장준</v>
      </c>
      <c r="J24" s="37" t="str">
        <f>[1]세단!E10</f>
        <v>국군체육부대</v>
      </c>
      <c r="K24" s="64">
        <f>[1]세단!M10</f>
        <v>15.56</v>
      </c>
      <c r="L24" s="36" t="str">
        <f>[1]세단!D12</f>
        <v>윤종배</v>
      </c>
      <c r="M24" s="37" t="str">
        <f>[1]세단!E12</f>
        <v>충주시청</v>
      </c>
      <c r="N24" s="68">
        <f>[1]세단!M12</f>
        <v>15.44</v>
      </c>
      <c r="O24" s="36" t="str">
        <f>[1]세단!D14</f>
        <v>정경진</v>
      </c>
      <c r="P24" s="37" t="str">
        <f>[1]세단!E14</f>
        <v>음성군청</v>
      </c>
      <c r="Q24" s="76">
        <f>[1]세단!M14</f>
        <v>14.85</v>
      </c>
      <c r="R24" s="36" t="str">
        <f>[1]세단!D16</f>
        <v>고대영</v>
      </c>
      <c r="S24" s="37" t="str">
        <f>[1]세단!E16</f>
        <v>구미시청</v>
      </c>
      <c r="T24" s="76">
        <f>[1]세단!M16</f>
        <v>14.79</v>
      </c>
      <c r="U24" s="36" t="str">
        <f>[1]세단!D18</f>
        <v>이광태</v>
      </c>
      <c r="V24" s="37" t="str">
        <f>[1]세단!E18</f>
        <v>제주시청</v>
      </c>
      <c r="W24" s="64">
        <f>[1]세단!M18</f>
        <v>14.66</v>
      </c>
      <c r="X24" s="36" t="str">
        <f>[1]세단!D20</f>
        <v>김성한</v>
      </c>
      <c r="Y24" s="37" t="str">
        <f>[1]세단!E20</f>
        <v>용인시청</v>
      </c>
      <c r="Z24" s="64" t="str">
        <f>[1]세단!M20</f>
        <v>NM</v>
      </c>
      <c r="AA24" s="41"/>
    </row>
    <row r="25" spans="1:27" s="42" customFormat="1" ht="15.75" customHeight="1" x14ac:dyDescent="0.15">
      <c r="A25" s="34"/>
      <c r="B25" s="27" t="s">
        <v>39</v>
      </c>
      <c r="C25" s="77"/>
      <c r="D25" s="66"/>
      <c r="E25" s="78" t="str">
        <f>[1]세단!M7</f>
        <v>-0.1</v>
      </c>
      <c r="F25" s="65"/>
      <c r="G25" s="66"/>
      <c r="H25" s="78" t="str">
        <f>[1]세단!M9</f>
        <v>+0.5</v>
      </c>
      <c r="I25" s="65"/>
      <c r="J25" s="66"/>
      <c r="K25" s="78" t="str">
        <f>[1]세단!M11</f>
        <v>-0.1</v>
      </c>
      <c r="L25" s="65"/>
      <c r="M25" s="79"/>
      <c r="N25" s="78" t="str">
        <f>[1]세단!M13</f>
        <v>+0.5</v>
      </c>
      <c r="O25" s="65"/>
      <c r="P25" s="66"/>
      <c r="Q25" s="78" t="str">
        <f>[1]세단!M15</f>
        <v>+1.4</v>
      </c>
      <c r="R25" s="65"/>
      <c r="S25" s="66"/>
      <c r="T25" s="78" t="str">
        <f>[1]세단!M17</f>
        <v>+0.8</v>
      </c>
      <c r="U25" s="65"/>
      <c r="V25" s="66"/>
      <c r="W25" s="78" t="str">
        <f>[1]세단!M19</f>
        <v>-0.1</v>
      </c>
      <c r="X25" s="65"/>
      <c r="Y25" s="66"/>
      <c r="Z25" s="78">
        <f>[1]세단!M21</f>
        <v>0</v>
      </c>
      <c r="AA25" s="57"/>
    </row>
    <row r="26" spans="1:27" s="12" customFormat="1" ht="15.75" customHeight="1" x14ac:dyDescent="0.15">
      <c r="A26" s="1">
        <v>2</v>
      </c>
      <c r="B26" s="44" t="s">
        <v>40</v>
      </c>
      <c r="C26" s="45" t="str">
        <f>[1]포환!D6</f>
        <v>정일우</v>
      </c>
      <c r="D26" s="46" t="str">
        <f>[1]포환!E6</f>
        <v>성남시청</v>
      </c>
      <c r="E26" s="63">
        <f>[1]포환!M6</f>
        <v>18.03</v>
      </c>
      <c r="F26" s="45" t="str">
        <f>[1]포환!D7</f>
        <v>황인성</v>
      </c>
      <c r="G26" s="80" t="str">
        <f>[1]포환!E7</f>
        <v>포항시청</v>
      </c>
      <c r="H26" s="63">
        <f>[1]포환!M7</f>
        <v>17.989999999999998</v>
      </c>
      <c r="I26" s="45" t="str">
        <f>[1]포환!D8</f>
        <v>김현배</v>
      </c>
      <c r="J26" s="46" t="str">
        <f>[1]포환!E8</f>
        <v>익산시청</v>
      </c>
      <c r="K26" s="51">
        <f>[1]포환!M8</f>
        <v>17.14</v>
      </c>
      <c r="L26" s="45" t="str">
        <f>[1]포환!D9</f>
        <v>손태호</v>
      </c>
      <c r="M26" s="46" t="str">
        <f>[1]포환!E9</f>
        <v>서귀포시청</v>
      </c>
      <c r="N26" s="63">
        <f>[1]포환!M9</f>
        <v>16.37</v>
      </c>
      <c r="O26" s="45" t="str">
        <f>[1]포환!D10</f>
        <v>하성현</v>
      </c>
      <c r="P26" s="46" t="str">
        <f>[1]포환!E10</f>
        <v>성남시청</v>
      </c>
      <c r="Q26" s="63">
        <f>[1]포환!M10</f>
        <v>14.85</v>
      </c>
      <c r="R26" s="36" t="str">
        <f>[1]포환!D11</f>
        <v>이현재</v>
      </c>
      <c r="S26" s="37" t="str">
        <f>[1]포환!E11</f>
        <v>서천군청</v>
      </c>
      <c r="T26" s="64">
        <f>[1]포환!M11</f>
        <v>14.09</v>
      </c>
      <c r="U26" s="36" t="str">
        <f>[1]포환!D12</f>
        <v>이현우</v>
      </c>
      <c r="V26" s="37" t="str">
        <f>[1]포환!E12</f>
        <v>과천시청</v>
      </c>
      <c r="W26" s="64">
        <f>[1]포환!M12</f>
        <v>11.08</v>
      </c>
      <c r="X26" s="36"/>
      <c r="Y26" s="37"/>
      <c r="Z26" s="64"/>
      <c r="AA26" s="41"/>
    </row>
    <row r="27" spans="1:27" s="12" customFormat="1" ht="15.75" customHeight="1" x14ac:dyDescent="0.15">
      <c r="A27" s="1">
        <v>1</v>
      </c>
      <c r="B27" s="44" t="s">
        <v>41</v>
      </c>
      <c r="C27" s="45" t="str">
        <f>[1]원반!D6</f>
        <v>최종범</v>
      </c>
      <c r="D27" s="46" t="str">
        <f>[1]원반!E6</f>
        <v>영월군청</v>
      </c>
      <c r="E27" s="63">
        <f>[1]원반!M6</f>
        <v>55.94</v>
      </c>
      <c r="F27" s="45" t="str">
        <f>[1]원반!D7</f>
        <v>이훈</v>
      </c>
      <c r="G27" s="46" t="str">
        <f>[1]원반!E7</f>
        <v>국군체육부대</v>
      </c>
      <c r="H27" s="63">
        <f>[1]원반!M7</f>
        <v>52.85</v>
      </c>
      <c r="I27" s="45" t="str">
        <f>[1]원반!D8</f>
        <v>이현재</v>
      </c>
      <c r="J27" s="46" t="str">
        <f>[1]원반!E8</f>
        <v>서천군청</v>
      </c>
      <c r="K27" s="63">
        <f>[1]원반!M8</f>
        <v>51.51</v>
      </c>
      <c r="L27" s="81" t="str">
        <f>[1]원반!D9</f>
        <v>천신웅</v>
      </c>
      <c r="M27" s="82" t="str">
        <f>[1]원반!E9</f>
        <v>대구광역시청</v>
      </c>
      <c r="N27" s="63">
        <f>[1]원반!M9</f>
        <v>50.53</v>
      </c>
      <c r="O27" s="45" t="str">
        <f>[1]원반!D10</f>
        <v>장상진</v>
      </c>
      <c r="P27" s="46" t="str">
        <f>[1]원반!E10</f>
        <v>과천시청</v>
      </c>
      <c r="Q27" s="63">
        <f>[1]원반!M10</f>
        <v>34.18</v>
      </c>
      <c r="R27" s="36" t="str">
        <f>[1]원반!D11</f>
        <v>차승민</v>
      </c>
      <c r="S27" s="37" t="str">
        <f>[1]원반!E11</f>
        <v>과천시청</v>
      </c>
      <c r="T27" s="64">
        <f>[1]원반!M11</f>
        <v>32.14</v>
      </c>
      <c r="U27" s="36"/>
      <c r="V27" s="37"/>
      <c r="W27" s="64"/>
      <c r="X27" s="36"/>
      <c r="Y27" s="37"/>
      <c r="Z27" s="76"/>
      <c r="AA27" s="69"/>
    </row>
    <row r="28" spans="1:27" s="42" customFormat="1" ht="15.75" customHeight="1" x14ac:dyDescent="0.15">
      <c r="A28" s="34" t="s">
        <v>33</v>
      </c>
      <c r="B28" s="44" t="s">
        <v>42</v>
      </c>
      <c r="C28" s="45" t="str">
        <f>[1]해머!D6</f>
        <v>이윤철</v>
      </c>
      <c r="D28" s="46" t="str">
        <f>[1]해머!E6</f>
        <v>대전광역시청</v>
      </c>
      <c r="E28" s="83">
        <f>[1]해머!M6</f>
        <v>69.89</v>
      </c>
      <c r="F28" s="45" t="str">
        <f>[1]해머!D7</f>
        <v>김덕훈</v>
      </c>
      <c r="G28" s="46" t="str">
        <f>[1]해머!E7</f>
        <v>익산시청</v>
      </c>
      <c r="H28" s="51">
        <f>[1]해머!M7</f>
        <v>63.19</v>
      </c>
      <c r="I28" s="45" t="str">
        <f>[1]해머!D8</f>
        <v>장상진</v>
      </c>
      <c r="J28" s="46" t="str">
        <f>[1]해머!E8</f>
        <v>과천시청</v>
      </c>
      <c r="K28" s="51">
        <f>[1]해머!M8</f>
        <v>62.05</v>
      </c>
      <c r="L28" s="45" t="str">
        <f>[1]해머!D9</f>
        <v>장동원</v>
      </c>
      <c r="M28" s="46" t="str">
        <f>[1]해머!E9</f>
        <v>국군체육부대</v>
      </c>
      <c r="N28" s="84">
        <f>[1]해머!M9</f>
        <v>61.71</v>
      </c>
      <c r="O28" s="36" t="str">
        <f>[1]해머!D10</f>
        <v>최선웅</v>
      </c>
      <c r="P28" s="37" t="str">
        <f>[1]해머!E10</f>
        <v>서천군청</v>
      </c>
      <c r="Q28" s="76">
        <f>[1]해머!M10</f>
        <v>32.08</v>
      </c>
      <c r="R28" s="36" t="str">
        <f>[1]해머!D11</f>
        <v>안현욱</v>
      </c>
      <c r="S28" s="37" t="str">
        <f>[1]해머!E11</f>
        <v>과천시청</v>
      </c>
      <c r="T28" s="76">
        <f>[1]해머!M11</f>
        <v>28.34</v>
      </c>
      <c r="U28" s="36"/>
      <c r="V28" s="37"/>
      <c r="W28" s="85"/>
      <c r="X28" s="36"/>
      <c r="Y28" s="37"/>
      <c r="Z28" s="76"/>
      <c r="AA28" s="41"/>
    </row>
    <row r="29" spans="1:27" s="12" customFormat="1" ht="15.75" customHeight="1" x14ac:dyDescent="0.15">
      <c r="A29" s="1">
        <v>3</v>
      </c>
      <c r="B29" s="44" t="s">
        <v>43</v>
      </c>
      <c r="C29" s="45" t="str">
        <f>[1]창!D6</f>
        <v>박원길</v>
      </c>
      <c r="D29" s="46" t="str">
        <f>[1]창!E6</f>
        <v>국군체육부대</v>
      </c>
      <c r="E29" s="86">
        <f>[1]창!M6</f>
        <v>72.180000000000007</v>
      </c>
      <c r="F29" s="45" t="str">
        <f>[1]창!D7</f>
        <v>최준원</v>
      </c>
      <c r="G29" s="46" t="str">
        <f>[1]창!E7</f>
        <v>제주시청</v>
      </c>
      <c r="H29" s="63">
        <f>[1]창!M7</f>
        <v>61.8</v>
      </c>
      <c r="I29" s="45" t="str">
        <f>[1]창!D8</f>
        <v>배재상</v>
      </c>
      <c r="J29" s="46" t="str">
        <f>[1]창!E8</f>
        <v>괴산군청</v>
      </c>
      <c r="K29" s="63">
        <f>[1]창!M8</f>
        <v>61.43</v>
      </c>
      <c r="L29" s="45" t="str">
        <f>[1]창!D9</f>
        <v>최수창</v>
      </c>
      <c r="M29" s="62" t="str">
        <f>[1]창!E9</f>
        <v>서천군청</v>
      </c>
      <c r="N29" s="63">
        <f>[1]창!M9</f>
        <v>28.36</v>
      </c>
      <c r="O29" s="45" t="str">
        <f>[1]창!D10</f>
        <v>조일</v>
      </c>
      <c r="P29" s="46" t="str">
        <f>[1]창!E10</f>
        <v>과천시청</v>
      </c>
      <c r="Q29" s="63">
        <f>[1]창!M10</f>
        <v>26.74</v>
      </c>
      <c r="R29" s="45"/>
      <c r="S29" s="62"/>
      <c r="T29" s="63"/>
      <c r="U29" s="45"/>
      <c r="V29" s="46"/>
      <c r="W29" s="63"/>
      <c r="X29" s="36"/>
      <c r="Y29" s="37"/>
      <c r="Z29" s="64"/>
      <c r="AA29" s="69"/>
    </row>
    <row r="30" spans="1:27" s="42" customFormat="1" ht="15.75" customHeight="1" x14ac:dyDescent="0.15">
      <c r="A30" s="34" t="s">
        <v>23</v>
      </c>
      <c r="B30" s="35" t="s">
        <v>44</v>
      </c>
      <c r="C30" s="36" t="str">
        <f>[1]혼성총점!D10</f>
        <v>배상화</v>
      </c>
      <c r="D30" s="37" t="str">
        <f>[1]혼성총점!E10</f>
        <v>함안군청</v>
      </c>
      <c r="E30" s="87">
        <f>[1]혼성총점!F10</f>
        <v>6945</v>
      </c>
      <c r="F30" s="36" t="str">
        <f>[1]혼성총점!D11</f>
        <v>김창현</v>
      </c>
      <c r="G30" s="37" t="str">
        <f>[1]혼성총점!E11</f>
        <v>파주시청</v>
      </c>
      <c r="H30" s="88">
        <f>[1]혼성총점!F11</f>
        <v>5930</v>
      </c>
      <c r="I30" s="36" t="str">
        <f>[1]혼성총점!D12</f>
        <v>고종석</v>
      </c>
      <c r="J30" s="37" t="str">
        <f>[1]혼성총점!E12</f>
        <v>인천시청</v>
      </c>
      <c r="K30" s="88">
        <f>[1]혼성총점!F12</f>
        <v>5383</v>
      </c>
      <c r="L30" s="36"/>
      <c r="M30" s="37"/>
      <c r="N30" s="88"/>
      <c r="O30" s="36"/>
      <c r="P30" s="37"/>
      <c r="Q30" s="88"/>
      <c r="R30" s="36"/>
      <c r="S30" s="37"/>
      <c r="T30" s="88"/>
      <c r="U30" s="36"/>
      <c r="V30" s="37"/>
      <c r="W30" s="88"/>
      <c r="X30" s="36"/>
      <c r="Y30" s="89"/>
      <c r="Z30" s="88"/>
      <c r="AA30" s="69"/>
    </row>
    <row r="31" spans="1:27" s="12" customFormat="1" ht="15.75" customHeight="1" x14ac:dyDescent="0.15">
      <c r="A31" s="1">
        <v>1</v>
      </c>
      <c r="B31" s="90" t="s">
        <v>45</v>
      </c>
      <c r="C31" s="91" t="str">
        <f>[1]경보!D8</f>
        <v>김대호</v>
      </c>
      <c r="D31" s="92" t="str">
        <f>[1]경보!E8</f>
        <v>경산시청</v>
      </c>
      <c r="E31" s="93">
        <f>[1]경보!F8</f>
        <v>6.1886574074074073E-2</v>
      </c>
      <c r="F31" s="91" t="str">
        <f>[1]경보!D9</f>
        <v>변영준</v>
      </c>
      <c r="G31" s="92" t="str">
        <f>[1]경보!E9</f>
        <v>창원시청</v>
      </c>
      <c r="H31" s="93">
        <f>[1]경보!F9</f>
        <v>6.21875E-2</v>
      </c>
      <c r="I31" s="91" t="str">
        <f>[1]경보!D10</f>
        <v>오세한</v>
      </c>
      <c r="J31" s="92" t="str">
        <f>[1]경보!E10</f>
        <v>성남시청</v>
      </c>
      <c r="K31" s="93">
        <f>[1]경보!F10</f>
        <v>6.2418981481481478E-2</v>
      </c>
      <c r="L31" s="91" t="str">
        <f>[1]경보!D11</f>
        <v>최병호</v>
      </c>
      <c r="M31" s="92" t="str">
        <f>[1]경보!E11</f>
        <v>삼성전자(주)</v>
      </c>
      <c r="N31" s="93">
        <f>[1]경보!F11</f>
        <v>6.3379629629629633E-2</v>
      </c>
      <c r="O31" s="94" t="str">
        <f>[1]경보!D12</f>
        <v>강길동</v>
      </c>
      <c r="P31" s="92" t="str">
        <f>[1]경보!E12</f>
        <v>삼성전자(주)</v>
      </c>
      <c r="Q31" s="93">
        <f>[1]경보!F12</f>
        <v>6.6354166666666659E-2</v>
      </c>
      <c r="R31" s="91" t="str">
        <f>[1]경보!D13</f>
        <v>김낙현</v>
      </c>
      <c r="S31" s="92" t="str">
        <f>[1]경보!E13</f>
        <v>삼성전자(주)</v>
      </c>
      <c r="T31" s="93">
        <f>[1]경보!F13</f>
        <v>6.8287037037037035E-2</v>
      </c>
      <c r="U31" s="91"/>
      <c r="V31" s="92"/>
      <c r="W31" s="93"/>
      <c r="X31" s="91"/>
      <c r="Y31" s="92"/>
      <c r="Z31" s="95"/>
      <c r="AA31" s="96"/>
    </row>
    <row r="32" spans="1:27" s="42" customFormat="1" ht="15.75" customHeight="1" x14ac:dyDescent="0.15">
      <c r="A32" s="97" t="s">
        <v>33</v>
      </c>
      <c r="B32" s="90" t="s">
        <v>46</v>
      </c>
      <c r="C32" s="98" t="str">
        <f>'[1]4x100'!C8</f>
        <v>정현석 김국영</v>
      </c>
      <c r="D32" s="92" t="str">
        <f>'[1]4x100'!E8</f>
        <v>광주광역시청</v>
      </c>
      <c r="E32" s="99">
        <f>'[1]4x100'!F8</f>
        <v>40.07</v>
      </c>
      <c r="F32" s="100" t="str">
        <f>'[1]4x100'!C10</f>
        <v>오경수 김민균</v>
      </c>
      <c r="G32" s="92" t="str">
        <f>'[1]4x100'!E10</f>
        <v>국군체육부대</v>
      </c>
      <c r="H32" s="101">
        <f>'[1]4x100'!F10</f>
        <v>40.65</v>
      </c>
      <c r="I32" s="100" t="str">
        <f>'[1]4x100'!C12</f>
        <v>신해운 신진식</v>
      </c>
      <c r="J32" s="92" t="str">
        <f>'[1]4x100'!E12</f>
        <v>안양시청</v>
      </c>
      <c r="K32" s="99">
        <f>'[1]4x100'!F12</f>
        <v>40.869999999999997</v>
      </c>
      <c r="L32" s="100" t="str">
        <f>'[1]4x100'!C14</f>
        <v>정현섭 이요한</v>
      </c>
      <c r="M32" s="92" t="str">
        <f>'[1]4x100'!E14</f>
        <v>과천시청</v>
      </c>
      <c r="N32" s="102">
        <f>'[1]4x100'!F14</f>
        <v>41.48</v>
      </c>
      <c r="O32" s="100" t="str">
        <f>'[1]4x100'!C16</f>
        <v>우상혁 최수창</v>
      </c>
      <c r="P32" s="92" t="str">
        <f>'[1]4x100'!E16</f>
        <v>서천군청</v>
      </c>
      <c r="Q32" s="99">
        <f>'[1]4x100'!F16</f>
        <v>42.39</v>
      </c>
      <c r="R32" s="100"/>
      <c r="S32" s="92"/>
      <c r="T32" s="99"/>
      <c r="U32" s="100"/>
      <c r="V32" s="92"/>
      <c r="W32" s="99"/>
      <c r="X32" s="100"/>
      <c r="Y32" s="103"/>
      <c r="Z32" s="104"/>
      <c r="AA32" s="69"/>
    </row>
    <row r="33" spans="1:27" s="42" customFormat="1" ht="15.75" customHeight="1" x14ac:dyDescent="0.15">
      <c r="A33" s="97"/>
      <c r="B33" s="105"/>
      <c r="C33" s="106" t="str">
        <f>'[1]4x100'!C9</f>
        <v>송만석 임희남</v>
      </c>
      <c r="D33" s="107"/>
      <c r="E33" s="108"/>
      <c r="F33" s="106" t="str">
        <f>'[1]4x100'!C11</f>
        <v>김광열 장총명</v>
      </c>
      <c r="G33" s="107"/>
      <c r="H33" s="109"/>
      <c r="I33" s="106" t="str">
        <f>'[1]4x100'!C13</f>
        <v>김진국 박세정</v>
      </c>
      <c r="J33" s="107"/>
      <c r="K33" s="108"/>
      <c r="L33" s="106" t="str">
        <f>'[1]4x100'!C15</f>
        <v>차승민 이현우</v>
      </c>
      <c r="M33" s="107"/>
      <c r="N33" s="107"/>
      <c r="O33" s="106" t="str">
        <f>'[1]4x100'!C17</f>
        <v>최선웅 이재하</v>
      </c>
      <c r="P33" s="66"/>
      <c r="Q33" s="74"/>
      <c r="R33" s="106"/>
      <c r="S33" s="66"/>
      <c r="T33" s="74"/>
      <c r="U33" s="106"/>
      <c r="V33" s="66"/>
      <c r="W33" s="74"/>
      <c r="X33" s="106"/>
      <c r="Y33" s="110"/>
      <c r="Z33" s="71"/>
      <c r="AA33" s="111"/>
    </row>
    <row r="34" spans="1:27" s="42" customFormat="1" ht="15.75" customHeight="1" x14ac:dyDescent="0.15">
      <c r="A34" s="97" t="s">
        <v>47</v>
      </c>
      <c r="B34" s="90" t="s">
        <v>48</v>
      </c>
      <c r="C34" s="98" t="str">
        <f>'[1]4x400'!C8</f>
        <v>김광열 엄수현</v>
      </c>
      <c r="D34" s="92" t="str">
        <f>'[1]4x400'!E8</f>
        <v>국군체육부대</v>
      </c>
      <c r="E34" s="112">
        <f>'[1]4x400'!F8</f>
        <v>2.2693287037037035E-3</v>
      </c>
      <c r="F34" s="100" t="str">
        <f>'[1]4x400'!C10</f>
        <v>김정우 이현복</v>
      </c>
      <c r="G34" s="92" t="str">
        <f>'[1]4x400'!E10</f>
        <v>포천시청</v>
      </c>
      <c r="H34" s="113">
        <f>'[1]4x400'!F10</f>
        <v>2.3069444444444444E-3</v>
      </c>
      <c r="I34" s="114" t="str">
        <f>'[1]4x400'!C12</f>
        <v>박대영 이요한</v>
      </c>
      <c r="J34" s="92" t="str">
        <f>'[1]4x400'!E12</f>
        <v>과천시청</v>
      </c>
      <c r="K34" s="112">
        <f>'[1]4x400'!F12</f>
        <v>2.3381944444444444E-3</v>
      </c>
      <c r="L34" s="100" t="str">
        <f>'[1]4x400'!C14</f>
        <v>최선웅 최수창</v>
      </c>
      <c r="M34" s="92" t="str">
        <f>'[1]4x400'!E14</f>
        <v>서천군청</v>
      </c>
      <c r="N34" s="112">
        <f>'[1]4x400'!F14</f>
        <v>2.3765046296296295E-3</v>
      </c>
      <c r="O34" s="100"/>
      <c r="P34" s="92"/>
      <c r="Q34" s="112"/>
      <c r="R34" s="100"/>
      <c r="S34" s="92"/>
      <c r="T34" s="112"/>
      <c r="U34" s="100"/>
      <c r="V34" s="103"/>
      <c r="W34" s="112"/>
      <c r="X34" s="100"/>
      <c r="Y34" s="103"/>
      <c r="Z34" s="112"/>
      <c r="AA34" s="115"/>
    </row>
    <row r="35" spans="1:27" s="42" customFormat="1" ht="15.75" customHeight="1" x14ac:dyDescent="0.15">
      <c r="A35" s="97"/>
      <c r="B35" s="105"/>
      <c r="C35" s="106" t="str">
        <f>'[1]4x400'!C9</f>
        <v>장총명 김봉수</v>
      </c>
      <c r="D35" s="107"/>
      <c r="E35" s="108"/>
      <c r="F35" s="106" t="str">
        <f>'[1]4x400'!C11</f>
        <v>최명준 이우빈</v>
      </c>
      <c r="G35" s="107"/>
      <c r="H35" s="109"/>
      <c r="I35" s="116" t="str">
        <f>'[1]4x400'!C13</f>
        <v>정현섭 이현우</v>
      </c>
      <c r="J35" s="107"/>
      <c r="K35" s="108"/>
      <c r="L35" s="106" t="str">
        <f>'[1]4x400'!C15</f>
        <v>우상혁 이재하</v>
      </c>
      <c r="M35" s="107"/>
      <c r="N35" s="107"/>
      <c r="O35" s="106"/>
      <c r="P35" s="107"/>
      <c r="Q35" s="107"/>
      <c r="R35" s="106"/>
      <c r="S35" s="107"/>
      <c r="T35" s="107"/>
      <c r="U35" s="117"/>
      <c r="V35" s="118"/>
      <c r="W35" s="119"/>
      <c r="X35" s="117"/>
      <c r="Y35" s="118"/>
      <c r="Z35" s="119"/>
      <c r="AA35" s="120"/>
    </row>
    <row r="36" spans="1:27" s="42" customFormat="1" ht="15.75" customHeight="1" x14ac:dyDescent="0.15">
      <c r="A36" s="97" t="s">
        <v>47</v>
      </c>
      <c r="B36" s="90" t="s">
        <v>49</v>
      </c>
      <c r="C36" s="98" t="str">
        <f>'[1]4x1500'!C10</f>
        <v>안재민 김효수</v>
      </c>
      <c r="D36" s="92" t="str">
        <f>'[1]4x1500'!E10</f>
        <v>영동군청</v>
      </c>
      <c r="E36" s="121" t="str">
        <f>'[1]4x1500'!F10</f>
        <v>16:12.84</v>
      </c>
      <c r="F36" s="100" t="str">
        <f>'[1]4x1500'!C12</f>
        <v>이장군 김병현</v>
      </c>
      <c r="G36" s="92" t="str">
        <f>'[1]4x1500'!E12</f>
        <v>국국체육부대</v>
      </c>
      <c r="H36" s="113" t="str">
        <f>'[1]4x1500'!F12</f>
        <v>16:17.33</v>
      </c>
      <c r="I36" s="114" t="str">
        <f>'[1]4x1500'!C14</f>
        <v>이강백 김지호</v>
      </c>
      <c r="J36" s="92" t="str">
        <f>'[1]4x1500'!E14</f>
        <v>고양시청</v>
      </c>
      <c r="K36" s="112" t="str">
        <f>'[1]4x1500'!F14</f>
        <v>16:17.70</v>
      </c>
      <c r="L36" s="100"/>
      <c r="M36" s="92"/>
      <c r="N36" s="112"/>
      <c r="O36" s="100"/>
      <c r="P36" s="92"/>
      <c r="Q36" s="112"/>
      <c r="R36" s="100"/>
      <c r="S36" s="92"/>
      <c r="T36" s="121"/>
      <c r="U36" s="122"/>
      <c r="V36" s="103"/>
      <c r="W36" s="123"/>
      <c r="X36" s="122"/>
      <c r="Y36" s="103"/>
      <c r="Z36" s="123"/>
      <c r="AA36" s="115"/>
    </row>
    <row r="37" spans="1:27" s="42" customFormat="1" ht="15.75" customHeight="1" thickBot="1" x14ac:dyDescent="0.2">
      <c r="A37" s="97"/>
      <c r="B37" s="124"/>
      <c r="C37" s="125" t="str">
        <f>'[1]4x1500'!C11</f>
        <v>문정기 김지훈</v>
      </c>
      <c r="D37" s="126"/>
      <c r="E37" s="127"/>
      <c r="F37" s="125" t="str">
        <f>'[1]4x1500'!C13</f>
        <v>류지산 이헌강</v>
      </c>
      <c r="G37" s="126"/>
      <c r="H37" s="128"/>
      <c r="I37" s="129" t="str">
        <f>'[1]4x1500'!C15</f>
        <v>이두행 강성권</v>
      </c>
      <c r="J37" s="126"/>
      <c r="K37" s="127"/>
      <c r="L37" s="125"/>
      <c r="M37" s="126"/>
      <c r="N37" s="126"/>
      <c r="O37" s="125"/>
      <c r="P37" s="126"/>
      <c r="Q37" s="126"/>
      <c r="R37" s="125"/>
      <c r="S37" s="126"/>
      <c r="T37" s="130"/>
      <c r="U37" s="131"/>
      <c r="V37" s="132"/>
      <c r="W37" s="133"/>
      <c r="X37" s="131"/>
      <c r="Y37" s="132"/>
      <c r="Z37" s="133"/>
      <c r="AA37" s="134"/>
    </row>
    <row r="38" spans="1:27" ht="14.25" customHeight="1" x14ac:dyDescent="0.15"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6"/>
      <c r="M38" s="135"/>
      <c r="N38" s="135"/>
      <c r="O38" s="135"/>
      <c r="P38" s="135"/>
      <c r="Q38" s="135"/>
      <c r="R38" s="135"/>
      <c r="S38" s="135"/>
      <c r="T38" s="135"/>
      <c r="U38" s="137"/>
      <c r="V38" s="137"/>
      <c r="W38" s="137"/>
      <c r="X38" s="137"/>
      <c r="Y38" s="137"/>
      <c r="Z38" s="137"/>
    </row>
    <row r="39" spans="1:27" s="138" customFormat="1" ht="14.25" customHeight="1" x14ac:dyDescent="0.2">
      <c r="A39" s="138" t="s">
        <v>50</v>
      </c>
    </row>
    <row r="40" spans="1:27" ht="14.25" customHeight="1" x14ac:dyDescent="0.15">
      <c r="B40" s="177"/>
      <c r="C40" s="177"/>
      <c r="D40" s="177"/>
      <c r="E40" s="177"/>
      <c r="F40" s="177"/>
      <c r="G40" s="177"/>
      <c r="H40" s="177"/>
      <c r="I40" s="177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</sheetData>
  <mergeCells count="5">
    <mergeCell ref="F2:S2"/>
    <mergeCell ref="B3:C3"/>
    <mergeCell ref="F3:S3"/>
    <mergeCell ref="V3:AA3"/>
    <mergeCell ref="B40:I40"/>
  </mergeCells>
  <phoneticPr fontId="3" type="noConversion"/>
  <pageMargins left="0" right="0" top="0.28999999999999998" bottom="0" header="0" footer="0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A40"/>
  <sheetViews>
    <sheetView showGridLines="0" workbookViewId="0">
      <pane ySplit="6" topLeftCell="A7" activePane="bottomLeft" state="frozen"/>
      <selection activeCell="A27" sqref="A27:N27"/>
      <selection pane="bottomLeft" activeCell="U27" sqref="O27:U27"/>
    </sheetView>
  </sheetViews>
  <sheetFormatPr defaultColWidth="4.88671875" defaultRowHeight="14.25" customHeight="1" x14ac:dyDescent="0.15"/>
  <cols>
    <col min="1" max="1" width="1.109375" style="1" customWidth="1"/>
    <col min="2" max="3" width="4.88671875" style="2" customWidth="1"/>
    <col min="4" max="4" width="5.77734375" style="2" customWidth="1"/>
    <col min="5" max="26" width="4.88671875" style="2" customWidth="1"/>
    <col min="27" max="27" width="4.77734375" style="2" customWidth="1"/>
    <col min="28" max="16384" width="4.88671875" style="2"/>
  </cols>
  <sheetData>
    <row r="2" spans="1:27" ht="24.75" customHeight="1" thickBot="1" x14ac:dyDescent="0.2">
      <c r="B2" s="3"/>
      <c r="C2" s="3"/>
      <c r="D2" s="3"/>
      <c r="E2" s="3"/>
      <c r="F2" s="173" t="s">
        <v>51</v>
      </c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3"/>
      <c r="W2" s="180"/>
      <c r="X2" s="180"/>
      <c r="Y2" s="180"/>
      <c r="Z2" s="180"/>
      <c r="AA2" s="180"/>
    </row>
    <row r="3" spans="1:27" ht="14.25" customHeight="1" thickTop="1" x14ac:dyDescent="0.15">
      <c r="B3" s="174" t="s">
        <v>52</v>
      </c>
      <c r="C3" s="174"/>
      <c r="D3" s="3"/>
      <c r="E3" s="3"/>
      <c r="F3" s="175" t="s">
        <v>53</v>
      </c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3"/>
      <c r="V3" s="181" t="s">
        <v>54</v>
      </c>
      <c r="W3" s="181"/>
      <c r="X3" s="181"/>
      <c r="Y3" s="181"/>
      <c r="Z3" s="181"/>
      <c r="AA3" s="181"/>
    </row>
    <row r="4" spans="1:27" ht="14.25" customHeight="1" thickBo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7" ht="14.25" customHeight="1" x14ac:dyDescent="0.15">
      <c r="B5" s="139" t="s">
        <v>55</v>
      </c>
      <c r="C5" s="140"/>
      <c r="D5" s="141" t="s">
        <v>56</v>
      </c>
      <c r="E5" s="142"/>
      <c r="F5" s="140"/>
      <c r="G5" s="141" t="s">
        <v>57</v>
      </c>
      <c r="H5" s="142"/>
      <c r="I5" s="140"/>
      <c r="J5" s="141" t="s">
        <v>58</v>
      </c>
      <c r="K5" s="142"/>
      <c r="L5" s="140"/>
      <c r="M5" s="141" t="s">
        <v>8</v>
      </c>
      <c r="N5" s="142"/>
      <c r="O5" s="140"/>
      <c r="P5" s="141" t="s">
        <v>9</v>
      </c>
      <c r="Q5" s="142"/>
      <c r="R5" s="140"/>
      <c r="S5" s="141" t="s">
        <v>59</v>
      </c>
      <c r="T5" s="142"/>
      <c r="U5" s="143"/>
      <c r="V5" s="144" t="s">
        <v>60</v>
      </c>
      <c r="W5" s="145"/>
      <c r="X5" s="143"/>
      <c r="Y5" s="144" t="s">
        <v>12</v>
      </c>
      <c r="Z5" s="145"/>
      <c r="AA5" s="178" t="s">
        <v>61</v>
      </c>
    </row>
    <row r="6" spans="1:27" s="150" customFormat="1" ht="14.45" customHeight="1" thickBot="1" x14ac:dyDescent="0.35">
      <c r="A6" s="1"/>
      <c r="B6" s="146" t="s">
        <v>14</v>
      </c>
      <c r="C6" s="147" t="s">
        <v>62</v>
      </c>
      <c r="D6" s="148" t="s">
        <v>16</v>
      </c>
      <c r="E6" s="149" t="s">
        <v>17</v>
      </c>
      <c r="F6" s="147" t="s">
        <v>63</v>
      </c>
      <c r="G6" s="148" t="s">
        <v>16</v>
      </c>
      <c r="H6" s="149" t="s">
        <v>64</v>
      </c>
      <c r="I6" s="147" t="s">
        <v>19</v>
      </c>
      <c r="J6" s="148" t="s">
        <v>65</v>
      </c>
      <c r="K6" s="149" t="s">
        <v>17</v>
      </c>
      <c r="L6" s="147" t="s">
        <v>63</v>
      </c>
      <c r="M6" s="148" t="s">
        <v>16</v>
      </c>
      <c r="N6" s="149" t="s">
        <v>17</v>
      </c>
      <c r="O6" s="147" t="s">
        <v>19</v>
      </c>
      <c r="P6" s="148" t="s">
        <v>16</v>
      </c>
      <c r="Q6" s="149" t="s">
        <v>66</v>
      </c>
      <c r="R6" s="147" t="s">
        <v>63</v>
      </c>
      <c r="S6" s="148" t="s">
        <v>65</v>
      </c>
      <c r="T6" s="149" t="s">
        <v>17</v>
      </c>
      <c r="U6" s="147" t="s">
        <v>19</v>
      </c>
      <c r="V6" s="148" t="s">
        <v>16</v>
      </c>
      <c r="W6" s="149" t="s">
        <v>17</v>
      </c>
      <c r="X6" s="147" t="s">
        <v>63</v>
      </c>
      <c r="Y6" s="148" t="s">
        <v>65</v>
      </c>
      <c r="Z6" s="149" t="s">
        <v>64</v>
      </c>
      <c r="AA6" s="179"/>
    </row>
    <row r="7" spans="1:27" s="12" customFormat="1" ht="15.75" customHeight="1" thickTop="1" x14ac:dyDescent="0.15">
      <c r="A7" s="1">
        <v>1</v>
      </c>
      <c r="B7" s="19" t="s">
        <v>67</v>
      </c>
      <c r="C7" s="20" t="str">
        <f>'[2]100m'!D123</f>
        <v>김하나</v>
      </c>
      <c r="D7" s="21" t="str">
        <f>'[2]100m'!E123</f>
        <v>안동시청</v>
      </c>
      <c r="E7" s="151">
        <f>'[2]100m'!F123</f>
        <v>11.92</v>
      </c>
      <c r="F7" s="23" t="str">
        <f>'[2]100m'!D124</f>
        <v>김초롱</v>
      </c>
      <c r="G7" s="21" t="str">
        <f>'[2]100m'!E124</f>
        <v>안동시청</v>
      </c>
      <c r="H7" s="24">
        <f>'[2]100m'!F124</f>
        <v>12.25</v>
      </c>
      <c r="I7" s="20" t="str">
        <f>'[2]100m'!D125</f>
        <v>박소연</v>
      </c>
      <c r="J7" s="21" t="str">
        <f>'[2]100m'!E125</f>
        <v>김포시청</v>
      </c>
      <c r="K7" s="24">
        <f>'[2]100m'!F125</f>
        <v>12.37</v>
      </c>
      <c r="L7" s="20" t="str">
        <f>'[2]100m'!D126</f>
        <v>김소연</v>
      </c>
      <c r="M7" s="21" t="str">
        <f>'[2]100m'!E126</f>
        <v>경산시청</v>
      </c>
      <c r="N7" s="25">
        <f>'[2]100m'!F126</f>
        <v>12.38</v>
      </c>
      <c r="O7" s="20" t="str">
        <f>'[2]100m'!D127</f>
        <v>이계임</v>
      </c>
      <c r="P7" s="21" t="str">
        <f>'[2]100m'!E127</f>
        <v>논산시청</v>
      </c>
      <c r="Q7" s="24">
        <f>'[2]100m'!F127</f>
        <v>12.45</v>
      </c>
      <c r="R7" s="20" t="str">
        <f>'[2]100m'!D128</f>
        <v>유진</v>
      </c>
      <c r="S7" s="21" t="str">
        <f>'[2]100m'!E128</f>
        <v>충주시청</v>
      </c>
      <c r="T7" s="21">
        <f>'[2]100m'!F128</f>
        <v>12.47</v>
      </c>
      <c r="U7" s="20" t="str">
        <f>'[2]100m'!D129</f>
        <v>이선애</v>
      </c>
      <c r="V7" s="21" t="str">
        <f>'[2]100m'!E129</f>
        <v>안동시청</v>
      </c>
      <c r="W7" s="24" t="str">
        <f>'[2]100m'!F129</f>
        <v>DQ</v>
      </c>
      <c r="X7" s="20" t="str">
        <f>'[2]100m'!D130</f>
        <v>정혜림</v>
      </c>
      <c r="Y7" s="21" t="str">
        <f>'[2]100m'!E130</f>
        <v>제주시청</v>
      </c>
      <c r="Z7" s="21" t="str">
        <f>'[2]100m'!F130</f>
        <v>DNS</v>
      </c>
      <c r="AA7" s="26"/>
    </row>
    <row r="8" spans="1:27" ht="15.75" customHeight="1" x14ac:dyDescent="0.15">
      <c r="B8" s="152" t="s">
        <v>22</v>
      </c>
      <c r="C8" s="28" t="str">
        <f>'[2]100m'!E120</f>
        <v>-0.3</v>
      </c>
      <c r="D8" s="29"/>
      <c r="E8" s="30"/>
      <c r="F8" s="30"/>
      <c r="G8" s="30"/>
      <c r="H8" s="30"/>
      <c r="I8" s="30"/>
      <c r="J8" s="31"/>
      <c r="K8" s="30"/>
      <c r="L8" s="30"/>
      <c r="M8" s="30"/>
      <c r="N8" s="30"/>
      <c r="O8" s="30"/>
      <c r="P8" s="30"/>
      <c r="Q8" s="30"/>
      <c r="R8" s="30"/>
      <c r="S8" s="30"/>
      <c r="T8" s="30"/>
      <c r="U8" s="32"/>
      <c r="V8" s="32"/>
      <c r="W8" s="32"/>
      <c r="X8" s="32"/>
      <c r="Y8" s="32"/>
      <c r="Z8" s="33"/>
      <c r="AA8" s="26"/>
    </row>
    <row r="9" spans="1:27" s="42" customFormat="1" ht="15.75" customHeight="1" x14ac:dyDescent="0.15">
      <c r="A9" s="34" t="s">
        <v>23</v>
      </c>
      <c r="B9" s="35" t="s">
        <v>24</v>
      </c>
      <c r="C9" s="36" t="str">
        <f>'[2]200m'!D144</f>
        <v>강다슬</v>
      </c>
      <c r="D9" s="37" t="str">
        <f>'[2]200m'!E144</f>
        <v>인천시청</v>
      </c>
      <c r="E9" s="153">
        <f>'[2]200m'!F144</f>
        <v>24.652999999999999</v>
      </c>
      <c r="F9" s="36" t="str">
        <f>'[2]200m'!D145</f>
        <v>김소연</v>
      </c>
      <c r="G9" s="37" t="str">
        <f>'[2]200m'!E145</f>
        <v>경산시청</v>
      </c>
      <c r="H9" s="39">
        <f>'[2]200m'!F145</f>
        <v>24.655999999999999</v>
      </c>
      <c r="I9" s="36" t="str">
        <f>'[2]200m'!D146</f>
        <v>오세라</v>
      </c>
      <c r="J9" s="37" t="str">
        <f>'[2]200m'!E146</f>
        <v>김포시청</v>
      </c>
      <c r="K9" s="40">
        <f>'[2]200m'!F146</f>
        <v>24.93</v>
      </c>
      <c r="L9" s="36" t="str">
        <f>'[2]200m'!D147</f>
        <v>이선영</v>
      </c>
      <c r="M9" s="37" t="str">
        <f>'[2]200m'!E147</f>
        <v>전북개발공사</v>
      </c>
      <c r="N9" s="39">
        <f>'[2]200m'!F147</f>
        <v>25.04</v>
      </c>
      <c r="O9" s="36" t="str">
        <f>'[2]200m'!D148</f>
        <v>박소연</v>
      </c>
      <c r="P9" s="37" t="str">
        <f>'[2]200m'!E148</f>
        <v>김포시청</v>
      </c>
      <c r="Q9" s="38">
        <f>'[2]200m'!F148</f>
        <v>25.09</v>
      </c>
      <c r="R9" s="36" t="str">
        <f>'[2]200m'!D149</f>
        <v>유진</v>
      </c>
      <c r="S9" s="37" t="str">
        <f>'[2]200m'!E149</f>
        <v>충주시청</v>
      </c>
      <c r="T9" s="38">
        <f>'[2]200m'!F149</f>
        <v>25.18</v>
      </c>
      <c r="U9" s="36" t="str">
        <f>'[2]200m'!D150</f>
        <v>오정순</v>
      </c>
      <c r="V9" s="37" t="str">
        <f>'[2]200m'!E150</f>
        <v>제주시청</v>
      </c>
      <c r="W9" s="38">
        <f>'[2]200m'!F150</f>
        <v>25.39</v>
      </c>
      <c r="X9" s="36" t="str">
        <f>'[2]200m'!D151</f>
        <v>김하나</v>
      </c>
      <c r="Y9" s="37" t="str">
        <f>'[2]200m'!E151</f>
        <v>안동시청</v>
      </c>
      <c r="Z9" s="38" t="str">
        <f>'[2]200m'!F151</f>
        <v>DNS</v>
      </c>
      <c r="AA9" s="41"/>
    </row>
    <row r="10" spans="1:27" ht="15.75" customHeight="1" x14ac:dyDescent="0.15">
      <c r="B10" s="152" t="s">
        <v>22</v>
      </c>
      <c r="C10" s="28" t="str">
        <f>'[2]200m'!E141</f>
        <v>+2.8</v>
      </c>
      <c r="D10" s="29"/>
      <c r="E10" s="30"/>
      <c r="F10" s="29"/>
      <c r="G10" s="29"/>
      <c r="H10" s="30"/>
      <c r="I10" s="29"/>
      <c r="J10" s="29"/>
      <c r="K10" s="30"/>
      <c r="L10" s="29"/>
      <c r="M10" s="29"/>
      <c r="N10" s="30"/>
      <c r="O10" s="29"/>
      <c r="P10" s="29"/>
      <c r="Q10" s="30"/>
      <c r="R10" s="29"/>
      <c r="S10" s="29"/>
      <c r="T10" s="30"/>
      <c r="U10" s="29"/>
      <c r="V10" s="29"/>
      <c r="W10" s="29"/>
      <c r="X10" s="29"/>
      <c r="Y10" s="29"/>
      <c r="Z10" s="154"/>
      <c r="AA10" s="26"/>
    </row>
    <row r="11" spans="1:27" ht="15.75" customHeight="1" x14ac:dyDescent="0.15">
      <c r="A11" s="1">
        <v>1</v>
      </c>
      <c r="B11" s="155" t="s">
        <v>25</v>
      </c>
      <c r="C11" s="45" t="str">
        <f>'[2]400m'!D151</f>
        <v>김경화</v>
      </c>
      <c r="D11" s="46" t="str">
        <f>'[2]400m'!E151</f>
        <v>김포시청</v>
      </c>
      <c r="E11" s="48">
        <f>'[2]400m'!F151</f>
        <v>55.31</v>
      </c>
      <c r="F11" s="45" t="str">
        <f>'[2]400m'!D152</f>
        <v>김지은</v>
      </c>
      <c r="G11" s="46" t="str">
        <f>'[2]400m'!E152</f>
        <v>전북개발공사</v>
      </c>
      <c r="H11" s="48">
        <f>'[2]400m'!F152</f>
        <v>56.26</v>
      </c>
      <c r="I11" s="45" t="str">
        <f>'[2]400m'!D153</f>
        <v>염은희</v>
      </c>
      <c r="J11" s="46" t="str">
        <f>'[2]400m'!E153</f>
        <v>인천남동구청</v>
      </c>
      <c r="K11" s="49">
        <f>'[2]400m'!F153</f>
        <v>56.92</v>
      </c>
      <c r="L11" s="45" t="str">
        <f>'[2]400m'!D154</f>
        <v>오세라</v>
      </c>
      <c r="M11" s="46" t="str">
        <f>'[2]400m'!E154</f>
        <v>김포시청</v>
      </c>
      <c r="N11" s="48">
        <f>'[2]400m'!F154</f>
        <v>57.52</v>
      </c>
      <c r="O11" s="45" t="str">
        <f>'[2]400m'!D155</f>
        <v>장예은</v>
      </c>
      <c r="P11" s="46" t="str">
        <f>'[2]400m'!E155</f>
        <v>화성시청</v>
      </c>
      <c r="Q11" s="48">
        <f>'[2]400m'!F155</f>
        <v>57.71</v>
      </c>
      <c r="R11" s="45" t="str">
        <f>'[2]400m'!D156</f>
        <v>민지현</v>
      </c>
      <c r="S11" s="46" t="str">
        <f>'[2]400m'!E156</f>
        <v>정선군청</v>
      </c>
      <c r="T11" s="48">
        <f>'[2]400m'!F156</f>
        <v>59.05</v>
      </c>
      <c r="U11" s="45" t="str">
        <f>'[2]400m'!D157</f>
        <v>이아영</v>
      </c>
      <c r="V11" s="46" t="str">
        <f>'[2]400m'!E157</f>
        <v>화성시청</v>
      </c>
      <c r="W11" s="48" t="str">
        <f>'[2]400m'!F157</f>
        <v>DNS</v>
      </c>
      <c r="X11" s="45" t="str">
        <f>'[2]400m'!D158</f>
        <v>박미진</v>
      </c>
      <c r="Y11" s="46" t="str">
        <f>'[2]400m'!E158</f>
        <v>논산시청</v>
      </c>
      <c r="Z11" s="51" t="str">
        <f>'[2]400m'!F158</f>
        <v>DNS</v>
      </c>
      <c r="AA11" s="41"/>
    </row>
    <row r="12" spans="1:27" s="3" customFormat="1" ht="15.75" customHeight="1" x14ac:dyDescent="0.15">
      <c r="A12" s="34" t="s">
        <v>23</v>
      </c>
      <c r="B12" s="155" t="s">
        <v>26</v>
      </c>
      <c r="C12" s="45" t="str">
        <f>'[2]800m'!D101</f>
        <v>장예은</v>
      </c>
      <c r="D12" s="46" t="str">
        <f>'[2]800m'!E101</f>
        <v>화성시청</v>
      </c>
      <c r="E12" s="52">
        <f>'[2]800m'!F101</f>
        <v>1.5937499999999999E-3</v>
      </c>
      <c r="F12" s="45" t="str">
        <f>'[2]800m'!D102</f>
        <v>안다빈</v>
      </c>
      <c r="G12" s="46" t="str">
        <f>'[2]800m'!E102</f>
        <v>충주시청</v>
      </c>
      <c r="H12" s="52">
        <f>'[2]800m'!F102</f>
        <v>1.5959490740740743E-3</v>
      </c>
      <c r="I12" s="45" t="str">
        <f>'[2]800m'!D103</f>
        <v>신소망</v>
      </c>
      <c r="J12" s="46" t="str">
        <f>'[2]800m'!E103</f>
        <v>익산시청</v>
      </c>
      <c r="K12" s="52">
        <f>'[2]800m'!F103</f>
        <v>1.5981481481481482E-3</v>
      </c>
      <c r="L12" s="45" t="str">
        <f>'[2]800m'!D104</f>
        <v>손수연</v>
      </c>
      <c r="M12" s="46" t="str">
        <f>'[2]800m'!E104</f>
        <v>서귀포시청</v>
      </c>
      <c r="N12" s="52">
        <f>'[2]800m'!F104</f>
        <v>1.6068287037037034E-3</v>
      </c>
      <c r="O12" s="45" t="str">
        <f>'[2]800m'!D105</f>
        <v>어수정</v>
      </c>
      <c r="P12" s="46" t="str">
        <f>'[2]800m'!E105</f>
        <v>화성시청</v>
      </c>
      <c r="Q12" s="52">
        <f>'[2]800m'!F105</f>
        <v>1.6112268518518518E-3</v>
      </c>
      <c r="R12" s="45" t="str">
        <f>'[2]800m'!D106</f>
        <v>유길오</v>
      </c>
      <c r="S12" s="46" t="str">
        <f>'[2]800m'!E106</f>
        <v>진천군청</v>
      </c>
      <c r="T12" s="52">
        <f>'[2]800m'!F106</f>
        <v>1.6413194444444446E-3</v>
      </c>
      <c r="U12" s="45" t="str">
        <f>'[2]800m'!D107</f>
        <v>김민정</v>
      </c>
      <c r="V12" s="46" t="str">
        <f>'[2]800m'!E107</f>
        <v>안동시청</v>
      </c>
      <c r="W12" s="52">
        <f>'[2]800m'!F107</f>
        <v>1.6648148148148145E-3</v>
      </c>
      <c r="X12" s="45" t="str">
        <f>'[2]800m'!D108</f>
        <v>이미희</v>
      </c>
      <c r="Y12" s="46" t="str">
        <f>'[2]800m'!E108</f>
        <v>제주시청</v>
      </c>
      <c r="Z12" s="52">
        <f>'[2]800m'!F108</f>
        <v>1.6857638888888892E-3</v>
      </c>
      <c r="AA12" s="41"/>
    </row>
    <row r="13" spans="1:27" ht="15.75" customHeight="1" x14ac:dyDescent="0.15">
      <c r="A13" s="1">
        <v>1</v>
      </c>
      <c r="B13" s="155" t="s">
        <v>27</v>
      </c>
      <c r="C13" s="45" t="str">
        <f>'[2]1500m'!D80</f>
        <v>신소망</v>
      </c>
      <c r="D13" s="46" t="str">
        <f>'[2]1500m'!E80</f>
        <v>익산시청</v>
      </c>
      <c r="E13" s="52">
        <f>'[2]1500m'!F80</f>
        <v>3.1131944444444445E-3</v>
      </c>
      <c r="F13" s="45" t="str">
        <f>'[2]1500m'!D81</f>
        <v>최보운</v>
      </c>
      <c r="G13" s="46" t="str">
        <f>'[2]1500m'!E81</f>
        <v>원주시청</v>
      </c>
      <c r="H13" s="52">
        <f>'[2]1500m'!F81</f>
        <v>3.1385416666666666E-3</v>
      </c>
      <c r="I13" s="45" t="str">
        <f>'[2]1500m'!D82</f>
        <v>조하림</v>
      </c>
      <c r="J13" s="46" t="str">
        <f>'[2]1500m'!E82</f>
        <v>청주시청</v>
      </c>
      <c r="K13" s="52">
        <f>'[2]1500m'!F82</f>
        <v>3.1793981481481482E-3</v>
      </c>
      <c r="L13" s="45" t="str">
        <f>'[2]1500m'!D83</f>
        <v>남보하나</v>
      </c>
      <c r="M13" s="46" t="str">
        <f>'[2]1500m'!E83</f>
        <v>경산시청</v>
      </c>
      <c r="N13" s="52">
        <f>'[2]1500m'!F83</f>
        <v>3.194328703703704E-3</v>
      </c>
      <c r="O13" s="45" t="str">
        <f>'[2]1500m'!D84</f>
        <v>어수정</v>
      </c>
      <c r="P13" s="46" t="str">
        <f>'[2]1500m'!E84</f>
        <v>화성시청</v>
      </c>
      <c r="Q13" s="52">
        <f>'[2]1500m'!F84</f>
        <v>3.2480324074074074E-3</v>
      </c>
      <c r="R13" s="45" t="str">
        <f>'[2]1500m'!D85</f>
        <v>강은서</v>
      </c>
      <c r="S13" s="46" t="str">
        <f>'[2]1500m'!E85</f>
        <v>부천시청</v>
      </c>
      <c r="T13" s="52">
        <f>'[2]1500m'!F85</f>
        <v>3.303587962962963E-3</v>
      </c>
      <c r="U13" s="45" t="str">
        <f>'[2]1500m'!D86</f>
        <v>신보경</v>
      </c>
      <c r="V13" s="46" t="str">
        <f>'[2]1500m'!E86</f>
        <v>광주광역시청</v>
      </c>
      <c r="W13" s="52">
        <f>'[2]1500m'!F86</f>
        <v>3.3576388888888887E-3</v>
      </c>
      <c r="X13" s="45" t="str">
        <f>'[2]1500m'!D87</f>
        <v>이다미</v>
      </c>
      <c r="Y13" s="46" t="str">
        <f>'[2]1500m'!E87</f>
        <v>경산시청</v>
      </c>
      <c r="Z13" s="52">
        <f>'[2]1500m'!F87</f>
        <v>3.3677083333333332E-3</v>
      </c>
      <c r="AA13" s="41"/>
    </row>
    <row r="14" spans="1:27" s="12" customFormat="1" ht="15.75" customHeight="1" x14ac:dyDescent="0.15">
      <c r="A14" s="1">
        <v>3</v>
      </c>
      <c r="B14" s="44" t="s">
        <v>68</v>
      </c>
      <c r="C14" s="45" t="str">
        <f>'[2]5000m'!D8</f>
        <v>박호선</v>
      </c>
      <c r="D14" s="46" t="str">
        <f>'[2]5000m'!E8</f>
        <v>구미시청</v>
      </c>
      <c r="E14" s="53">
        <f>'[2]5000m'!F8</f>
        <v>1.1544097222222223E-2</v>
      </c>
      <c r="F14" s="45" t="str">
        <f>'[2]5000m'!D9</f>
        <v>임경희</v>
      </c>
      <c r="G14" s="46" t="str">
        <f>'[2]5000m'!E9</f>
        <v>구미시청</v>
      </c>
      <c r="H14" s="53">
        <f>'[2]5000m'!F9</f>
        <v>1.154513888888889E-2</v>
      </c>
      <c r="I14" s="45" t="str">
        <f>'[2]5000m'!D10</f>
        <v>강순덕</v>
      </c>
      <c r="J14" s="46" t="str">
        <f>'[2]5000m'!E10</f>
        <v>제천시청</v>
      </c>
      <c r="K14" s="53">
        <f>'[2]5000m'!F10</f>
        <v>1.1946064814814814E-2</v>
      </c>
      <c r="L14" s="45" t="str">
        <f>'[2]5000m'!D11</f>
        <v>강혜림</v>
      </c>
      <c r="M14" s="46" t="str">
        <f>'[2]5000m'!E11</f>
        <v>옥천군청</v>
      </c>
      <c r="N14" s="53">
        <f>'[2]5000m'!F11</f>
        <v>1.2338425925925926E-2</v>
      </c>
      <c r="O14" s="45" t="str">
        <f>'[2]5000m'!D12</f>
        <v>김한솔</v>
      </c>
      <c r="P14" s="46" t="str">
        <f>'[2]5000m'!E12</f>
        <v>광양시청</v>
      </c>
      <c r="Q14" s="53">
        <f>'[2]5000m'!F12</f>
        <v>1.2362731481481481E-2</v>
      </c>
      <c r="R14" s="45" t="str">
        <f>'[2]5000m'!D13</f>
        <v>조혜영</v>
      </c>
      <c r="S14" s="46" t="str">
        <f>'[2]5000m'!E13</f>
        <v>SH공사</v>
      </c>
      <c r="T14" s="53">
        <f>'[2]5000m'!F13</f>
        <v>1.2544097222222224E-2</v>
      </c>
      <c r="U14" s="45" t="str">
        <f>'[2]5000m'!D14</f>
        <v>김소진</v>
      </c>
      <c r="V14" s="46" t="str">
        <f>'[2]5000m'!E14</f>
        <v>괴산군청</v>
      </c>
      <c r="W14" s="53">
        <f>'[2]5000m'!F14</f>
        <v>1.2712615740740741E-2</v>
      </c>
      <c r="X14" s="45" t="str">
        <f>'[2]5000m'!D15</f>
        <v>박민희</v>
      </c>
      <c r="Y14" s="46" t="str">
        <f>'[2]5000m'!E15</f>
        <v>광주시청</v>
      </c>
      <c r="Z14" s="54">
        <f>'[2]5000m'!F15</f>
        <v>1.3122569444444445E-2</v>
      </c>
      <c r="AA14" s="41"/>
    </row>
    <row r="15" spans="1:27" s="12" customFormat="1" ht="15.75" customHeight="1" x14ac:dyDescent="0.15">
      <c r="A15" s="1">
        <v>1</v>
      </c>
      <c r="B15" s="44" t="s">
        <v>29</v>
      </c>
      <c r="C15" s="45" t="str">
        <f>'[2]10000m'!D7</f>
        <v>임경희</v>
      </c>
      <c r="D15" s="46" t="str">
        <f>'[2]10000m'!E7</f>
        <v>구미시청</v>
      </c>
      <c r="E15" s="53">
        <f>'[2]10000m'!F7</f>
        <v>2.394976851851852E-2</v>
      </c>
      <c r="F15" s="45" t="str">
        <f>'[2]10000m'!D8</f>
        <v>정형선</v>
      </c>
      <c r="G15" s="46" t="str">
        <f>'[2]10000m'!E8</f>
        <v>영동군청</v>
      </c>
      <c r="H15" s="53">
        <f>'[2]10000m'!F8</f>
        <v>2.5150462962962961E-2</v>
      </c>
      <c r="I15" s="45" t="str">
        <f>'[2]10000m'!D9</f>
        <v>최보라</v>
      </c>
      <c r="J15" s="46" t="str">
        <f>'[2]10000m'!E9</f>
        <v>경주시청</v>
      </c>
      <c r="K15" s="53">
        <f>'[2]10000m'!F9</f>
        <v>2.5303703703703703E-2</v>
      </c>
      <c r="L15" s="45" t="str">
        <f>'[2]10000m'!D10</f>
        <v>강혜림</v>
      </c>
      <c r="M15" s="46" t="str">
        <f>'[2]10000m'!E10</f>
        <v>옥천군청</v>
      </c>
      <c r="N15" s="53">
        <f>'[2]10000m'!F10</f>
        <v>2.5749189814814818E-2</v>
      </c>
      <c r="O15" s="45" t="str">
        <f>'[2]10000m'!D11</f>
        <v>김한솔</v>
      </c>
      <c r="P15" s="46" t="str">
        <f>'[2]10000m'!E11</f>
        <v>광양시청</v>
      </c>
      <c r="Q15" s="53">
        <f>'[2]10000m'!F11</f>
        <v>2.5844097222222223E-2</v>
      </c>
      <c r="R15" s="45" t="str">
        <f>'[2]10000m'!D12</f>
        <v>이선영</v>
      </c>
      <c r="S15" s="46" t="str">
        <f>'[2]10000m'!E12</f>
        <v>구미시청</v>
      </c>
      <c r="T15" s="53">
        <f>'[2]10000m'!F12</f>
        <v>2.6515162037037035E-2</v>
      </c>
      <c r="U15" s="45" t="str">
        <f>'[2]10000m'!D13</f>
        <v>오정현</v>
      </c>
      <c r="V15" s="46" t="str">
        <f>'[2]10000m'!E13</f>
        <v>인천시청</v>
      </c>
      <c r="W15" s="53">
        <f>'[2]10000m'!F13</f>
        <v>2.789074074074074E-2</v>
      </c>
      <c r="X15" s="45" t="str">
        <f>'[2]10000m'!D14</f>
        <v>정혜정</v>
      </c>
      <c r="Y15" s="46" t="str">
        <f>'[2]10000m'!E14</f>
        <v>해남군청</v>
      </c>
      <c r="Z15" s="54">
        <f>'[2]10000m'!F14</f>
        <v>2.7890856481481482E-2</v>
      </c>
      <c r="AA15" s="41"/>
    </row>
    <row r="16" spans="1:27" s="42" customFormat="1" ht="15.75" customHeight="1" x14ac:dyDescent="0.15">
      <c r="A16" s="34" t="s">
        <v>23</v>
      </c>
      <c r="B16" s="55" t="s">
        <v>30</v>
      </c>
      <c r="C16" s="45" t="str">
        <f>'[2]3000mSC'!D8</f>
        <v>조하림</v>
      </c>
      <c r="D16" s="46" t="str">
        <f>'[2]3000mSC'!E8</f>
        <v>청주시청</v>
      </c>
      <c r="E16" s="53">
        <f>'[2]3000mSC'!F8</f>
        <v>7.4960648148148139E-3</v>
      </c>
      <c r="F16" s="45" t="str">
        <f>'[2]3000mSC'!D9</f>
        <v>남보하나</v>
      </c>
      <c r="G16" s="46" t="str">
        <f>'[2]3000mSC'!E9</f>
        <v>경산시청</v>
      </c>
      <c r="H16" s="53">
        <f>'[2]3000mSC'!F9</f>
        <v>7.507175925925925E-3</v>
      </c>
      <c r="I16" s="45" t="str">
        <f>'[2]3000mSC'!D10</f>
        <v>손유나</v>
      </c>
      <c r="J16" s="46" t="str">
        <f>'[2]3000mSC'!E10</f>
        <v>부천시청</v>
      </c>
      <c r="K16" s="53">
        <f>'[2]3000mSC'!F10</f>
        <v>7.6144675925925928E-3</v>
      </c>
      <c r="L16" s="45" t="str">
        <f>'[2]3000mSC'!D11</f>
        <v>이현옥</v>
      </c>
      <c r="M16" s="46" t="str">
        <f>'[2]3000mSC'!E11</f>
        <v>광주시청</v>
      </c>
      <c r="N16" s="53">
        <f>'[2]3000mSC'!F11</f>
        <v>7.8462962962962974E-3</v>
      </c>
      <c r="O16" s="45" t="str">
        <f>'[2]3000mSC'!D12</f>
        <v>김영지</v>
      </c>
      <c r="P16" s="46" t="str">
        <f>'[2]3000mSC'!E12</f>
        <v>해남군청</v>
      </c>
      <c r="Q16" s="53">
        <f>'[2]3000mSC'!F12</f>
        <v>7.8965277777777784E-3</v>
      </c>
      <c r="R16" s="45" t="str">
        <f>'[2]3000mSC'!D13</f>
        <v>한숙경</v>
      </c>
      <c r="S16" s="46" t="str">
        <f>'[2]3000mSC'!E13</f>
        <v>남양주시청</v>
      </c>
      <c r="T16" s="53">
        <f>'[2]3000mSC'!F13</f>
        <v>8.0906249999999989E-3</v>
      </c>
      <c r="U16" s="45" t="str">
        <f>'[2]3000mSC'!D14</f>
        <v>권영주</v>
      </c>
      <c r="V16" s="46" t="str">
        <f>'[2]3000mSC'!E14</f>
        <v>진천군청</v>
      </c>
      <c r="W16" s="53">
        <f>'[2]3000mSC'!F14</f>
        <v>8.360185185185184E-3</v>
      </c>
      <c r="X16" s="45"/>
      <c r="Y16" s="46"/>
      <c r="Z16" s="54"/>
      <c r="AA16" s="57"/>
    </row>
    <row r="17" spans="1:27" s="12" customFormat="1" ht="15.75" customHeight="1" x14ac:dyDescent="0.15">
      <c r="A17" s="1">
        <v>2</v>
      </c>
      <c r="B17" s="35" t="s">
        <v>69</v>
      </c>
      <c r="C17" s="36" t="str">
        <f>'[2]100H'!D10</f>
        <v>정혜림</v>
      </c>
      <c r="D17" s="37" t="str">
        <f>'[2]100H'!E10</f>
        <v>제주시청</v>
      </c>
      <c r="E17" s="40">
        <f>'[2]100H'!F10</f>
        <v>13.6</v>
      </c>
      <c r="F17" s="36" t="str">
        <f>'[2]100H'!D11</f>
        <v>김예은</v>
      </c>
      <c r="G17" s="37" t="str">
        <f>'[2]100H'!E11</f>
        <v>전북개발공사</v>
      </c>
      <c r="H17" s="38">
        <f>'[2]100H'!F11</f>
        <v>14.37</v>
      </c>
      <c r="I17" s="36" t="str">
        <f>'[2]100H'!D12</f>
        <v>이순미</v>
      </c>
      <c r="J17" s="37" t="str">
        <f>'[2]100H'!E12</f>
        <v>진천군청</v>
      </c>
      <c r="K17" s="38">
        <f>'[2]100H'!F12</f>
        <v>14.8</v>
      </c>
      <c r="L17" s="36"/>
      <c r="M17" s="37"/>
      <c r="N17" s="38"/>
      <c r="O17" s="36"/>
      <c r="P17" s="37"/>
      <c r="Q17" s="38"/>
      <c r="R17" s="36"/>
      <c r="S17" s="37"/>
      <c r="T17" s="40"/>
      <c r="U17" s="36"/>
      <c r="V17" s="37"/>
      <c r="W17" s="40"/>
      <c r="X17" s="36"/>
      <c r="Y17" s="37"/>
      <c r="Z17" s="40"/>
      <c r="AA17" s="41"/>
    </row>
    <row r="18" spans="1:27" ht="15.75" customHeight="1" x14ac:dyDescent="0.15">
      <c r="B18" s="152" t="s">
        <v>22</v>
      </c>
      <c r="C18" s="58" t="str">
        <f>'[2]100H'!E7</f>
        <v>+0.7</v>
      </c>
      <c r="D18" s="29"/>
      <c r="E18" s="30"/>
      <c r="F18" s="30"/>
      <c r="G18" s="29"/>
      <c r="H18" s="29"/>
      <c r="I18" s="29"/>
      <c r="J18" s="29"/>
      <c r="K18" s="29"/>
      <c r="L18" s="29"/>
      <c r="M18" s="29"/>
      <c r="N18" s="5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154"/>
      <c r="AA18" s="60"/>
    </row>
    <row r="19" spans="1:27" s="42" customFormat="1" ht="15.75" customHeight="1" x14ac:dyDescent="0.15">
      <c r="A19" s="34" t="s">
        <v>23</v>
      </c>
      <c r="B19" s="44" t="s">
        <v>70</v>
      </c>
      <c r="C19" s="45" t="str">
        <f>'[2]400H'!D88</f>
        <v>김경화</v>
      </c>
      <c r="D19" s="46" t="str">
        <f>'[2]400H'!E88</f>
        <v>김포시청</v>
      </c>
      <c r="E19" s="48" t="str">
        <f>'[2]400H'!F88</f>
        <v>58.72</v>
      </c>
      <c r="F19" s="45" t="str">
        <f>'[2]400H'!D89</f>
        <v>박종경</v>
      </c>
      <c r="G19" s="46" t="str">
        <f>'[2]400H'!E89</f>
        <v>경산시청</v>
      </c>
      <c r="H19" s="48" t="str">
        <f>'[2]400H'!F89</f>
        <v>1:01.66</v>
      </c>
      <c r="I19" s="45" t="str">
        <f>'[2]400H'!D90</f>
        <v>박소영</v>
      </c>
      <c r="J19" s="46" t="str">
        <f>'[2]400H'!E90</f>
        <v>광양시청</v>
      </c>
      <c r="K19" s="50" t="str">
        <f>'[2]400H'!F90</f>
        <v>1:02.54</v>
      </c>
      <c r="L19" s="45" t="str">
        <f>'[2]400H'!D91</f>
        <v>이아름</v>
      </c>
      <c r="M19" s="46" t="str">
        <f>'[2]400H'!E91</f>
        <v>인천남동구청</v>
      </c>
      <c r="N19" s="48" t="str">
        <f>'[2]400H'!F91</f>
        <v>1:04.17</v>
      </c>
      <c r="O19" s="45" t="str">
        <f>'[2]400H'!D92</f>
        <v>서경진</v>
      </c>
      <c r="P19" s="46" t="str">
        <f>'[2]400H'!E92</f>
        <v>화성시청</v>
      </c>
      <c r="Q19" s="48" t="str">
        <f>'[2]400H'!F92</f>
        <v>1:04.68</v>
      </c>
      <c r="R19" s="45" t="str">
        <f>'[2]400H'!D93</f>
        <v>손경미</v>
      </c>
      <c r="S19" s="46" t="str">
        <f>'[2]400H'!E93</f>
        <v>강원도청</v>
      </c>
      <c r="T19" s="48" t="str">
        <f>'[2]400H'!F93</f>
        <v>DNF</v>
      </c>
      <c r="U19" s="45" t="str">
        <f>'[2]400H'!D94</f>
        <v>김현주</v>
      </c>
      <c r="V19" s="46" t="str">
        <f>'[2]400H'!E94</f>
        <v>포항시청</v>
      </c>
      <c r="W19" s="48" t="str">
        <f>'[2]400H'!F94</f>
        <v>DNF</v>
      </c>
      <c r="X19" s="45"/>
      <c r="Y19" s="46"/>
      <c r="Z19" s="48"/>
      <c r="AA19" s="41"/>
    </row>
    <row r="20" spans="1:27" s="3" customFormat="1" ht="15.75" customHeight="1" x14ac:dyDescent="0.15">
      <c r="A20" s="34" t="s">
        <v>71</v>
      </c>
      <c r="B20" s="44" t="s">
        <v>34</v>
      </c>
      <c r="C20" s="45" t="str">
        <f>[2]높이뛰기!D7</f>
        <v>석미정</v>
      </c>
      <c r="D20" s="46" t="str">
        <f>[2]높이뛰기!E7</f>
        <v>울산시청</v>
      </c>
      <c r="E20" s="156">
        <f>[2]높이뛰기!AJ7</f>
        <v>1.8</v>
      </c>
      <c r="F20" s="45" t="str">
        <f>[2]높이뛰기!D8</f>
        <v>한다례</v>
      </c>
      <c r="G20" s="46" t="str">
        <f>[2]높이뛰기!E8</f>
        <v>파주시청</v>
      </c>
      <c r="H20" s="157">
        <f>[2]높이뛰기!AJ8</f>
        <v>1.75</v>
      </c>
      <c r="I20" s="45" t="str">
        <f>[2]높이뛰기!D9</f>
        <v>정수혜</v>
      </c>
      <c r="J20" s="46" t="str">
        <f>[2]높이뛰기!E9</f>
        <v>진주시청</v>
      </c>
      <c r="K20" s="157">
        <f>[2]높이뛰기!AJ9</f>
        <v>1.75</v>
      </c>
      <c r="L20" s="45" t="str">
        <f>[2]높이뛰기!D10</f>
        <v>차현전</v>
      </c>
      <c r="M20" s="46" t="str">
        <f>[2]높이뛰기!E10</f>
        <v>창원시청</v>
      </c>
      <c r="N20" s="157">
        <f>[2]높이뛰기!AJ10</f>
        <v>1.7</v>
      </c>
      <c r="O20" s="45" t="str">
        <f>[2]높이뛰기!D11</f>
        <v>강연정</v>
      </c>
      <c r="P20" s="46" t="str">
        <f>[2]높이뛰기!E11</f>
        <v>안산시청</v>
      </c>
      <c r="Q20" s="157">
        <f>[2]높이뛰기!AJ11</f>
        <v>1.7</v>
      </c>
      <c r="R20" s="45" t="str">
        <f>[2]높이뛰기!D12</f>
        <v>김혜선</v>
      </c>
      <c r="S20" s="80" t="str">
        <f>[2]높이뛰기!E12</f>
        <v>영주시청</v>
      </c>
      <c r="T20" s="157" t="str">
        <f>[2]높이뛰기!AJ12</f>
        <v>NM</v>
      </c>
      <c r="U20" s="45"/>
      <c r="V20" s="46"/>
      <c r="W20" s="157"/>
      <c r="X20" s="45"/>
      <c r="Y20" s="62"/>
      <c r="Z20" s="63"/>
      <c r="AA20" s="41"/>
    </row>
    <row r="21" spans="1:27" s="12" customFormat="1" ht="15.75" customHeight="1" x14ac:dyDescent="0.15">
      <c r="A21" s="1">
        <v>2</v>
      </c>
      <c r="B21" s="55" t="s">
        <v>35</v>
      </c>
      <c r="C21" s="45" t="str">
        <f>[2]장대!D6</f>
        <v>임은지</v>
      </c>
      <c r="D21" s="46" t="str">
        <f>[2]장대!E6</f>
        <v>구미시청</v>
      </c>
      <c r="E21" s="158">
        <f>[2]장대!AY6</f>
        <v>4.2</v>
      </c>
      <c r="F21" s="36" t="str">
        <f>[2]장대!D7</f>
        <v>최예은</v>
      </c>
      <c r="G21" s="37" t="str">
        <f>[2]장대!E7</f>
        <v>익산시청</v>
      </c>
      <c r="H21" s="64">
        <f>[2]장대!AY7</f>
        <v>3.8</v>
      </c>
      <c r="I21" s="36" t="str">
        <f>[2]장대!D8</f>
        <v>최윤희</v>
      </c>
      <c r="J21" s="37" t="str">
        <f>[2]장대!E8</f>
        <v>SH공사</v>
      </c>
      <c r="K21" s="64">
        <f>[2]장대!AY8</f>
        <v>3.8</v>
      </c>
      <c r="L21" s="65" t="str">
        <f>[2]장대!D9</f>
        <v>구하나</v>
      </c>
      <c r="M21" s="66" t="str">
        <f>[2]장대!E9</f>
        <v>음성군청</v>
      </c>
      <c r="N21" s="159">
        <f>[2]장대!AY9</f>
        <v>3.4</v>
      </c>
      <c r="O21" s="36"/>
      <c r="P21" s="37"/>
      <c r="Q21" s="76"/>
      <c r="R21" s="36"/>
      <c r="S21" s="37"/>
      <c r="T21" s="76"/>
      <c r="U21" s="36"/>
      <c r="V21" s="37"/>
      <c r="W21" s="76"/>
      <c r="X21" s="36"/>
      <c r="Y21" s="37"/>
      <c r="Z21" s="76"/>
      <c r="AA21" s="41"/>
    </row>
    <row r="22" spans="1:27" s="42" customFormat="1" ht="15.75" customHeight="1" x14ac:dyDescent="0.15">
      <c r="A22" s="34" t="s">
        <v>33</v>
      </c>
      <c r="B22" s="35" t="s">
        <v>36</v>
      </c>
      <c r="C22" s="36" t="str">
        <f>[2]멀리!D6</f>
        <v>황미영</v>
      </c>
      <c r="D22" s="37" t="str">
        <f>[2]멀리!E6</f>
        <v>충주시청</v>
      </c>
      <c r="E22" s="64">
        <f>[2]멀리!M6</f>
        <v>5.81</v>
      </c>
      <c r="F22" s="36" t="str">
        <f>[2]멀리!D8</f>
        <v>박민희</v>
      </c>
      <c r="G22" s="37" t="str">
        <f>[2]멀리!E8</f>
        <v>정선군청</v>
      </c>
      <c r="H22" s="64">
        <f>[2]멀리!M8</f>
        <v>5.76</v>
      </c>
      <c r="I22" s="36" t="str">
        <f>[2]멀리!D10</f>
        <v>박영미</v>
      </c>
      <c r="J22" s="37" t="str">
        <f>[2]멀리!E10</f>
        <v>전북개발공사</v>
      </c>
      <c r="K22" s="64">
        <f>[2]멀리!M10</f>
        <v>5.76</v>
      </c>
      <c r="L22" s="36" t="str">
        <f>[2]멀리!D12</f>
        <v>김민지</v>
      </c>
      <c r="M22" s="37" t="str">
        <f>[2]멀리!E12</f>
        <v>논산시청</v>
      </c>
      <c r="N22" s="68">
        <f>[2]멀리!M12</f>
        <v>5.73</v>
      </c>
      <c r="O22" s="36" t="str">
        <f>[2]멀리!D14</f>
        <v>김주은</v>
      </c>
      <c r="P22" s="37" t="str">
        <f>[2]멀리!E14</f>
        <v>연제구청</v>
      </c>
      <c r="Q22" s="76">
        <f>[2]멀리!M14</f>
        <v>5.68</v>
      </c>
      <c r="R22" s="36" t="str">
        <f>[2]멀리!D16</f>
        <v>김은지</v>
      </c>
      <c r="S22" s="37" t="str">
        <f>[2]멀리!E16</f>
        <v>음성군청</v>
      </c>
      <c r="T22" s="68">
        <f>[2]멀리!M16</f>
        <v>5.42</v>
      </c>
      <c r="U22" s="36" t="str">
        <f>[2]멀리!D18</f>
        <v>이소담</v>
      </c>
      <c r="V22" s="37" t="str">
        <f>[2]멀리!E18</f>
        <v>파주시청</v>
      </c>
      <c r="W22" s="68">
        <f>[2]멀리!M18</f>
        <v>5.47</v>
      </c>
      <c r="X22" s="36"/>
      <c r="Y22" s="37"/>
      <c r="Z22" s="76"/>
      <c r="AA22" s="69"/>
    </row>
    <row r="23" spans="1:27" s="3" customFormat="1" ht="15.75" customHeight="1" x14ac:dyDescent="0.15">
      <c r="A23" s="34"/>
      <c r="B23" s="27" t="s">
        <v>22</v>
      </c>
      <c r="C23" s="65"/>
      <c r="D23" s="70"/>
      <c r="E23" s="160" t="str">
        <f>[2]멀리!M7</f>
        <v>+0.5</v>
      </c>
      <c r="F23" s="65"/>
      <c r="G23" s="66"/>
      <c r="H23" s="160" t="str">
        <f>[2]멀리!M9</f>
        <v>+0.4</v>
      </c>
      <c r="I23" s="65"/>
      <c r="J23" s="66"/>
      <c r="K23" s="160" t="str">
        <f>[2]멀리!M11</f>
        <v>-0.2</v>
      </c>
      <c r="L23" s="65"/>
      <c r="M23" s="66"/>
      <c r="N23" s="160" t="str">
        <f>[2]멀리!M13</f>
        <v>+0.5</v>
      </c>
      <c r="O23" s="65"/>
      <c r="P23" s="66"/>
      <c r="Q23" s="160" t="str">
        <f>[2]멀리!M15</f>
        <v>+0.3</v>
      </c>
      <c r="R23" s="65"/>
      <c r="S23" s="70"/>
      <c r="T23" s="160" t="str">
        <f>[2]멀리!M17</f>
        <v>+1.0</v>
      </c>
      <c r="U23" s="72"/>
      <c r="V23" s="66"/>
      <c r="W23" s="160" t="str">
        <f>[2]멀리!M19</f>
        <v>-0.2</v>
      </c>
      <c r="X23" s="65"/>
      <c r="Y23" s="70"/>
      <c r="Z23" s="160"/>
      <c r="AA23" s="161"/>
    </row>
    <row r="24" spans="1:27" ht="15.75" customHeight="1" x14ac:dyDescent="0.15">
      <c r="A24" s="1">
        <v>2</v>
      </c>
      <c r="B24" s="35" t="s">
        <v>72</v>
      </c>
      <c r="C24" s="36" t="str">
        <f>[2]세단!D6</f>
        <v>배찬미</v>
      </c>
      <c r="D24" s="37" t="str">
        <f>[2]세단!E6</f>
        <v>광주광역시청</v>
      </c>
      <c r="E24" s="64">
        <f>[2]세단!M6</f>
        <v>13.34</v>
      </c>
      <c r="F24" s="36" t="str">
        <f>[2]세단!D8</f>
        <v>박민희</v>
      </c>
      <c r="G24" s="37" t="str">
        <f>[2]세단!E8</f>
        <v>정선군청</v>
      </c>
      <c r="H24" s="64">
        <f>[2]세단!M8</f>
        <v>12.82</v>
      </c>
      <c r="I24" s="36" t="str">
        <f>[2]세단!D10</f>
        <v>정혜경</v>
      </c>
      <c r="J24" s="37" t="str">
        <f>[2]세단!E10</f>
        <v>남양주시청</v>
      </c>
      <c r="K24" s="64">
        <f>[2]세단!M10</f>
        <v>12.57</v>
      </c>
      <c r="L24" s="36" t="str">
        <f>[2]세단!D12</f>
        <v>황미영</v>
      </c>
      <c r="M24" s="37" t="str">
        <f>[2]세단!E12</f>
        <v>충주시청</v>
      </c>
      <c r="N24" s="68">
        <f>[2]세단!M10</f>
        <v>12.57</v>
      </c>
      <c r="O24" s="162" t="str">
        <f>[2]세단!D14</f>
        <v>김주은</v>
      </c>
      <c r="P24" s="37" t="str">
        <f>[2]세단!E14</f>
        <v>연제구청</v>
      </c>
      <c r="Q24" s="76">
        <f>[2]세단!M14</f>
        <v>12.48</v>
      </c>
      <c r="R24" s="36" t="str">
        <f>[2]세단!D16</f>
        <v>김운주</v>
      </c>
      <c r="S24" s="37" t="str">
        <f>[2]세단!E16</f>
        <v>진주시청</v>
      </c>
      <c r="T24" s="76">
        <f>[2]세단!M16</f>
        <v>12.17</v>
      </c>
      <c r="U24" s="36" t="str">
        <f>[2]세단!D18</f>
        <v>박영미</v>
      </c>
      <c r="V24" s="37" t="str">
        <f>[2]세단!E18</f>
        <v>전북개발공사</v>
      </c>
      <c r="W24" s="76">
        <f>[2]세단!M18</f>
        <v>12.16</v>
      </c>
      <c r="X24" s="36" t="str">
        <f>[2]세단!D20</f>
        <v>변윤미</v>
      </c>
      <c r="Y24" s="37" t="str">
        <f>[2]세단!E20</f>
        <v>괴산군청</v>
      </c>
      <c r="Z24" s="76">
        <f>[2]세단!M20</f>
        <v>11.66</v>
      </c>
      <c r="AA24" s="41"/>
    </row>
    <row r="25" spans="1:27" s="3" customFormat="1" ht="15.75" customHeight="1" x14ac:dyDescent="0.15">
      <c r="A25" s="34"/>
      <c r="B25" s="27" t="s">
        <v>73</v>
      </c>
      <c r="C25" s="77"/>
      <c r="D25" s="163"/>
      <c r="E25" s="78" t="str">
        <f>[2]세단!M7</f>
        <v>+0.6</v>
      </c>
      <c r="F25" s="65"/>
      <c r="G25" s="66"/>
      <c r="H25" s="78" t="str">
        <f>[2]세단!M9</f>
        <v>+1.2</v>
      </c>
      <c r="I25" s="65"/>
      <c r="J25" s="66"/>
      <c r="K25" s="78" t="str">
        <f>[2]세단!M11</f>
        <v>+0.2</v>
      </c>
      <c r="L25" s="65"/>
      <c r="M25" s="66"/>
      <c r="N25" s="78" t="str">
        <f>[2]세단!M13</f>
        <v>-0.2</v>
      </c>
      <c r="O25" s="65"/>
      <c r="P25" s="66"/>
      <c r="Q25" s="78" t="str">
        <f>[2]세단!M15</f>
        <v>-2.3</v>
      </c>
      <c r="R25" s="65"/>
      <c r="S25" s="66"/>
      <c r="T25" s="78" t="str">
        <f>[2]세단!M17</f>
        <v>-0.7</v>
      </c>
      <c r="U25" s="65"/>
      <c r="V25" s="66"/>
      <c r="W25" s="78" t="str">
        <f>[2]세단!M19</f>
        <v>-0.2</v>
      </c>
      <c r="X25" s="65"/>
      <c r="Y25" s="66"/>
      <c r="Z25" s="78">
        <f>[2]세단!M21</f>
        <v>-0.8</v>
      </c>
      <c r="AA25" s="57"/>
    </row>
    <row r="26" spans="1:27" ht="15.75" customHeight="1" x14ac:dyDescent="0.15">
      <c r="A26" s="1">
        <v>1</v>
      </c>
      <c r="B26" s="44" t="s">
        <v>74</v>
      </c>
      <c r="C26" s="45" t="str">
        <f>[2]포환!D6</f>
        <v>이미영</v>
      </c>
      <c r="D26" s="46" t="str">
        <f>[2]포환!E6</f>
        <v>영월군청</v>
      </c>
      <c r="E26" s="63">
        <f>[2]포환!M6</f>
        <v>16.2</v>
      </c>
      <c r="F26" s="45" t="str">
        <f>[2]포환!D7</f>
        <v>이수정</v>
      </c>
      <c r="G26" s="80" t="str">
        <f>[2]포환!E7</f>
        <v>서귀포시청</v>
      </c>
      <c r="H26" s="63">
        <f>[2]포환!M7</f>
        <v>15.89</v>
      </c>
      <c r="I26" s="45" t="str">
        <f>[2]포환!D8</f>
        <v>이미나</v>
      </c>
      <c r="J26" s="46" t="str">
        <f>[2]포환!E8</f>
        <v>익산시청</v>
      </c>
      <c r="K26" s="51">
        <f>[2]포환!M8</f>
        <v>15.56</v>
      </c>
      <c r="L26" s="45" t="str">
        <f>[2]포환!D9</f>
        <v>김우전</v>
      </c>
      <c r="M26" s="46" t="str">
        <f>[2]포환!E9</f>
        <v>목포시청</v>
      </c>
      <c r="N26" s="63">
        <f>[2]포환!M9</f>
        <v>15.03</v>
      </c>
      <c r="O26" s="45" t="str">
        <f>[2]포환!D10</f>
        <v>허지윤</v>
      </c>
      <c r="P26" s="164" t="str">
        <f>[2]포환!E10</f>
        <v>연제구청</v>
      </c>
      <c r="Q26" s="63">
        <f>[2]포환!M10</f>
        <v>14.88</v>
      </c>
      <c r="R26" s="36" t="str">
        <f>[2]포환!D11</f>
        <v>신봄이</v>
      </c>
      <c r="S26" s="37" t="str">
        <f>[2]포환!E11</f>
        <v>성남시청</v>
      </c>
      <c r="T26" s="64">
        <f>[2]포환!M11</f>
        <v>14.66</v>
      </c>
      <c r="U26" s="36" t="str">
        <f>[2]포환!D12</f>
        <v>이성혜</v>
      </c>
      <c r="V26" s="37" t="str">
        <f>[2]포환!E12</f>
        <v>대구광역시청</v>
      </c>
      <c r="W26" s="64">
        <f>[2]포환!M12</f>
        <v>14.37</v>
      </c>
      <c r="X26" s="36" t="str">
        <f>[2]포환!D13</f>
        <v>오진순</v>
      </c>
      <c r="Y26" s="37" t="str">
        <f>[2]포환!E13</f>
        <v>포항시청</v>
      </c>
      <c r="Z26" s="64">
        <f>[2]포환!M13</f>
        <v>13.53</v>
      </c>
      <c r="AA26" s="41"/>
    </row>
    <row r="27" spans="1:27" s="12" customFormat="1" ht="15.75" customHeight="1" x14ac:dyDescent="0.15">
      <c r="A27" s="1">
        <v>1</v>
      </c>
      <c r="B27" s="44" t="s">
        <v>41</v>
      </c>
      <c r="C27" s="45" t="str">
        <f>[2]원반!D6</f>
        <v>조혜림</v>
      </c>
      <c r="D27" s="46" t="str">
        <f>[2]원반!E6</f>
        <v>익산시청</v>
      </c>
      <c r="E27" s="63">
        <f>[2]원반!M6</f>
        <v>50.19</v>
      </c>
      <c r="F27" s="45" t="str">
        <f>[2]원반!D7</f>
        <v>김우전</v>
      </c>
      <c r="G27" s="46" t="str">
        <f>[2]원반!E7</f>
        <v>목포시청</v>
      </c>
      <c r="H27" s="63">
        <f>[2]원반!M7</f>
        <v>46.88</v>
      </c>
      <c r="I27" s="45" t="str">
        <f>[2]원반!D8</f>
        <v>유예리</v>
      </c>
      <c r="J27" s="46" t="str">
        <f>[2]원반!E8</f>
        <v>논산시청</v>
      </c>
      <c r="K27" s="63">
        <f>[2]원반!M8</f>
        <v>45.32</v>
      </c>
      <c r="L27" s="81" t="str">
        <f>[2]원반!D9</f>
        <v>전혜지</v>
      </c>
      <c r="M27" s="82" t="str">
        <f>[2]원반!E9</f>
        <v>울산시청</v>
      </c>
      <c r="N27" s="63">
        <f>[2]원반!M9</f>
        <v>38.71</v>
      </c>
      <c r="O27" s="45"/>
      <c r="P27" s="46"/>
      <c r="Q27" s="63"/>
      <c r="R27" s="36"/>
      <c r="S27" s="37"/>
      <c r="T27" s="64"/>
      <c r="U27" s="36"/>
      <c r="V27" s="37"/>
      <c r="W27" s="64"/>
      <c r="X27" s="36"/>
      <c r="Y27" s="37"/>
      <c r="Z27" s="76"/>
      <c r="AA27" s="69"/>
    </row>
    <row r="28" spans="1:27" s="42" customFormat="1" ht="15.75" customHeight="1" x14ac:dyDescent="0.15">
      <c r="A28" s="34" t="s">
        <v>33</v>
      </c>
      <c r="B28" s="44" t="s">
        <v>42</v>
      </c>
      <c r="C28" s="45" t="str">
        <f>[2]해머!D6</f>
        <v>박희선</v>
      </c>
      <c r="D28" s="46" t="str">
        <f>[2]해머!E6</f>
        <v>울산시청</v>
      </c>
      <c r="E28" s="63">
        <f>[2]해머!M6</f>
        <v>58.91</v>
      </c>
      <c r="F28" s="45" t="str">
        <f>[2]해머!D7</f>
        <v>이현주</v>
      </c>
      <c r="G28" s="46" t="str">
        <f>[2]해머!E7</f>
        <v>영월군청</v>
      </c>
      <c r="H28" s="51">
        <f>[2]해머!M7</f>
        <v>58.65</v>
      </c>
      <c r="I28" s="45" t="str">
        <f>[2]해머!D8</f>
        <v>강나루</v>
      </c>
      <c r="J28" s="46" t="str">
        <f>[2]해머!E8</f>
        <v>익산시청</v>
      </c>
      <c r="K28" s="63">
        <f>[2]해머!M8</f>
        <v>57.86</v>
      </c>
      <c r="L28" s="45" t="str">
        <f>[2]해머!D9</f>
        <v>김지빈</v>
      </c>
      <c r="M28" s="46" t="str">
        <f>[2]해머!E9</f>
        <v>여수시청</v>
      </c>
      <c r="N28" s="63">
        <f>[2]해머!M9</f>
        <v>54.96</v>
      </c>
      <c r="O28" s="36" t="str">
        <f>[2]해머!D10</f>
        <v>박서진</v>
      </c>
      <c r="P28" s="37" t="str">
        <f>[2]해머!E10</f>
        <v>목포시청</v>
      </c>
      <c r="Q28" s="64">
        <f>[2]해머!M10</f>
        <v>53.91</v>
      </c>
      <c r="R28" s="36"/>
      <c r="S28" s="37"/>
      <c r="T28" s="64"/>
      <c r="U28" s="36"/>
      <c r="V28" s="37"/>
      <c r="W28" s="85"/>
      <c r="X28" s="36"/>
      <c r="Y28" s="37"/>
      <c r="Z28" s="76"/>
      <c r="AA28" s="41"/>
    </row>
    <row r="29" spans="1:27" ht="15.75" customHeight="1" x14ac:dyDescent="0.15">
      <c r="A29" s="1">
        <v>2</v>
      </c>
      <c r="B29" s="44" t="s">
        <v>43</v>
      </c>
      <c r="C29" s="45" t="str">
        <f>[2]창!D6</f>
        <v>이혜림</v>
      </c>
      <c r="D29" s="46" t="str">
        <f>[2]창!E6</f>
        <v>익산시청</v>
      </c>
      <c r="E29" s="63">
        <f>[2]창!M6</f>
        <v>51.44</v>
      </c>
      <c r="F29" s="45" t="str">
        <f>[2]창!D7</f>
        <v>한효희</v>
      </c>
      <c r="G29" s="46" t="str">
        <f>[2]창!E7</f>
        <v>성남시청</v>
      </c>
      <c r="H29" s="63">
        <f>[2]창!M7</f>
        <v>49.32</v>
      </c>
      <c r="I29" s="45" t="str">
        <f>[2]창!D8</f>
        <v>박주현</v>
      </c>
      <c r="J29" s="46" t="str">
        <f>[2]창!E8</f>
        <v>논산시청</v>
      </c>
      <c r="K29" s="63">
        <f>[2]창!M8</f>
        <v>39.08</v>
      </c>
      <c r="L29" s="45"/>
      <c r="M29" s="46"/>
      <c r="N29" s="63"/>
      <c r="O29" s="45"/>
      <c r="P29" s="46"/>
      <c r="Q29" s="63"/>
      <c r="R29" s="45"/>
      <c r="S29" s="80"/>
      <c r="T29" s="63"/>
      <c r="U29" s="45"/>
      <c r="V29" s="46"/>
      <c r="W29" s="63"/>
      <c r="X29" s="36"/>
      <c r="Y29" s="37"/>
      <c r="Z29" s="64"/>
      <c r="AA29" s="69"/>
    </row>
    <row r="30" spans="1:27" s="3" customFormat="1" ht="15.75" customHeight="1" x14ac:dyDescent="0.15">
      <c r="A30" s="34" t="s">
        <v>23</v>
      </c>
      <c r="B30" s="35" t="s">
        <v>75</v>
      </c>
      <c r="C30" s="36" t="str">
        <f>[2]혼성총점!D11</f>
        <v>정연진</v>
      </c>
      <c r="D30" s="37" t="str">
        <f>[2]혼성총점!E11</f>
        <v>울산시청</v>
      </c>
      <c r="E30" s="165">
        <f>[2]혼성총점!F11</f>
        <v>5252</v>
      </c>
      <c r="F30" s="36" t="str">
        <f>[2]혼성총점!D12</f>
        <v>김채영</v>
      </c>
      <c r="G30" s="166" t="str">
        <f>[2]혼성총점!E12</f>
        <v>구미시청</v>
      </c>
      <c r="H30" s="88">
        <f>[2]혼성총점!F12</f>
        <v>4570</v>
      </c>
      <c r="I30" s="36" t="str">
        <f>[2]혼성총점!D13</f>
        <v>강은지</v>
      </c>
      <c r="J30" s="166" t="str">
        <f>[2]혼성총점!E13</f>
        <v>포항시청</v>
      </c>
      <c r="K30" s="88">
        <f>[2]혼성총점!F13</f>
        <v>4135</v>
      </c>
      <c r="L30" s="36" t="str">
        <f>[2]혼성총점!D14</f>
        <v>이민희</v>
      </c>
      <c r="M30" s="37" t="str">
        <f>[2]혼성총점!E14</f>
        <v>정선군청</v>
      </c>
      <c r="N30" s="88">
        <f>[2]혼성총점!F14</f>
        <v>4089</v>
      </c>
      <c r="O30" s="36" t="str">
        <f>[2]혼성총점!D15</f>
        <v>명은혜</v>
      </c>
      <c r="P30" s="37" t="str">
        <f>[2]혼성총점!E15</f>
        <v>진천군청</v>
      </c>
      <c r="Q30" s="88">
        <f>[2]혼성총점!F15</f>
        <v>3866</v>
      </c>
      <c r="R30" s="36"/>
      <c r="S30" s="37"/>
      <c r="T30" s="167"/>
      <c r="U30" s="36"/>
      <c r="V30" s="37"/>
      <c r="W30" s="167"/>
      <c r="X30" s="36"/>
      <c r="Y30" s="37"/>
      <c r="Z30" s="167"/>
      <c r="AA30" s="69"/>
    </row>
    <row r="31" spans="1:27" ht="15.75" customHeight="1" x14ac:dyDescent="0.15">
      <c r="A31" s="1">
        <v>1</v>
      </c>
      <c r="B31" s="90" t="s">
        <v>45</v>
      </c>
      <c r="C31" s="91" t="str">
        <f>'[2]20kmW'!D8</f>
        <v>원샛별</v>
      </c>
      <c r="D31" s="92" t="str">
        <f>'[2]20kmW'!E8</f>
        <v>제주시청</v>
      </c>
      <c r="E31" s="95">
        <f>'[2]20kmW'!F8</f>
        <v>1.1503472222222221E-3</v>
      </c>
      <c r="F31" s="91" t="str">
        <f>'[2]20kmW'!D9</f>
        <v>김민지</v>
      </c>
      <c r="G31" s="92" t="str">
        <f>'[2]20kmW'!E9</f>
        <v>여수시청</v>
      </c>
      <c r="H31" s="95">
        <f>'[2]20kmW'!F9</f>
        <v>1.1833333333333333E-3</v>
      </c>
      <c r="I31" s="91" t="str">
        <f>'[2]20kmW'!D10</f>
        <v>심혜정</v>
      </c>
      <c r="J31" s="92" t="str">
        <f>'[2]20kmW'!E10</f>
        <v>구미시청</v>
      </c>
      <c r="K31" s="95" t="str">
        <f>'[2]20kmW'!F10</f>
        <v>2:06.32</v>
      </c>
      <c r="L31" s="91" t="str">
        <f>'[2]20kmW'!D11</f>
        <v>전영은</v>
      </c>
      <c r="M31" s="92" t="str">
        <f>'[2]20kmW'!E11</f>
        <v>부천시청</v>
      </c>
      <c r="N31" s="95" t="str">
        <f>'[2]20kmW'!F11</f>
        <v>DNF</v>
      </c>
      <c r="O31" s="91"/>
      <c r="P31" s="92"/>
      <c r="Q31" s="93"/>
      <c r="R31" s="91"/>
      <c r="S31" s="92"/>
      <c r="T31" s="93"/>
      <c r="U31" s="91"/>
      <c r="V31" s="92"/>
      <c r="W31" s="168"/>
      <c r="X31" s="91"/>
      <c r="Y31" s="92"/>
      <c r="Z31" s="169"/>
      <c r="AA31" s="96"/>
    </row>
    <row r="32" spans="1:27" s="3" customFormat="1" ht="15.75" customHeight="1" x14ac:dyDescent="0.15">
      <c r="A32" s="182" t="s">
        <v>33</v>
      </c>
      <c r="B32" s="183" t="s">
        <v>46</v>
      </c>
      <c r="C32" s="98" t="str">
        <f>'[2]4x100'!B8</f>
        <v>박소연 정한솔</v>
      </c>
      <c r="D32" s="92" t="str">
        <f>'[2]4x100'!D8</f>
        <v>김포시청</v>
      </c>
      <c r="E32" s="99">
        <f>'[2]4x100'!E8</f>
        <v>47.42</v>
      </c>
      <c r="F32" s="100" t="str">
        <f>'[2]4x100'!B10</f>
        <v>박영미 이선영</v>
      </c>
      <c r="G32" s="92" t="str">
        <f>'[2]4x100'!D10</f>
        <v>전북개발공사</v>
      </c>
      <c r="H32" s="101">
        <f>'[2]4x100'!E10</f>
        <v>48.32</v>
      </c>
      <c r="I32" s="100" t="str">
        <f>'[2]4x100'!B12</f>
        <v>김초롱 김하나</v>
      </c>
      <c r="J32" s="92" t="str">
        <f>'[2]4x100'!D12</f>
        <v>안동시청</v>
      </c>
      <c r="K32" s="99">
        <f>'[2]4x100'!E12</f>
        <v>53.8</v>
      </c>
      <c r="L32" s="100">
        <f>'[2]4x100'!B14</f>
        <v>0</v>
      </c>
      <c r="M32" s="92" t="str">
        <f>'[2]4x100'!D14</f>
        <v>구미시청</v>
      </c>
      <c r="N32" s="99" t="str">
        <f>'[2]4x100'!E14</f>
        <v>DNF</v>
      </c>
      <c r="O32" s="100"/>
      <c r="P32" s="92"/>
      <c r="Q32" s="99"/>
      <c r="R32" s="100"/>
      <c r="S32" s="92"/>
      <c r="T32" s="99"/>
      <c r="U32" s="100"/>
      <c r="V32" s="92"/>
      <c r="W32" s="99"/>
      <c r="X32" s="100"/>
      <c r="Y32" s="92"/>
      <c r="Z32" s="99"/>
      <c r="AA32" s="69"/>
    </row>
    <row r="33" spans="1:27" s="3" customFormat="1" ht="15.75" customHeight="1" x14ac:dyDescent="0.15">
      <c r="A33" s="182"/>
      <c r="B33" s="184"/>
      <c r="C33" s="106" t="str">
        <f>'[2]4x100'!B9</f>
        <v>김경화 오세라</v>
      </c>
      <c r="D33" s="107"/>
      <c r="E33" s="108"/>
      <c r="F33" s="106" t="str">
        <f>'[2]4x100'!B11</f>
        <v>유지연 김지은</v>
      </c>
      <c r="G33" s="107"/>
      <c r="H33" s="109"/>
      <c r="I33" s="106" t="str">
        <f>'[2]4x100'!B13</f>
        <v>이선애 김다정</v>
      </c>
      <c r="J33" s="107"/>
      <c r="K33" s="108"/>
      <c r="L33" s="106">
        <f>'[2]4x100'!B15</f>
        <v>0</v>
      </c>
      <c r="M33" s="107"/>
      <c r="N33" s="107"/>
      <c r="O33" s="106"/>
      <c r="P33" s="66"/>
      <c r="Q33" s="74"/>
      <c r="R33" s="106"/>
      <c r="S33" s="66"/>
      <c r="T33" s="74"/>
      <c r="U33" s="106"/>
      <c r="V33" s="66"/>
      <c r="W33" s="74"/>
      <c r="X33" s="106"/>
      <c r="Y33" s="110"/>
      <c r="Z33" s="71"/>
      <c r="AA33" s="111"/>
    </row>
    <row r="34" spans="1:27" s="3" customFormat="1" ht="15.75" customHeight="1" x14ac:dyDescent="0.15">
      <c r="A34" s="182" t="s">
        <v>47</v>
      </c>
      <c r="B34" s="183" t="s">
        <v>48</v>
      </c>
      <c r="C34" s="98" t="str">
        <f>'[2]4x400'!B8</f>
        <v>정한솔 김경화</v>
      </c>
      <c r="D34" s="92" t="str">
        <f>'[2]4x400'!D8</f>
        <v>김포시청</v>
      </c>
      <c r="E34" s="112">
        <f>'[2]4x400'!E8</f>
        <v>2.6751157407407405E-3</v>
      </c>
      <c r="F34" s="100" t="str">
        <f>'[2]4x400'!B10</f>
        <v>유지연 김지은</v>
      </c>
      <c r="G34" s="92" t="str">
        <f>'[2]4x400'!D10</f>
        <v>전북개발공사</v>
      </c>
      <c r="H34" s="113">
        <f>'[2]4x400'!E10</f>
        <v>2.7525462962962963E-3</v>
      </c>
      <c r="I34" s="100" t="str">
        <f>'[2]4x400'!B12</f>
        <v>한경민 염은희</v>
      </c>
      <c r="J34" s="92" t="str">
        <f>'[2]4x400'!D12</f>
        <v>인천남동구청</v>
      </c>
      <c r="K34" s="112">
        <f>'[2]4x400'!E12</f>
        <v>2.9055555555555558E-3</v>
      </c>
      <c r="L34" s="100"/>
      <c r="M34" s="92"/>
      <c r="N34" s="112"/>
      <c r="O34" s="100"/>
      <c r="P34" s="92"/>
      <c r="Q34" s="112"/>
      <c r="R34" s="100"/>
      <c r="S34" s="92"/>
      <c r="T34" s="168"/>
      <c r="U34" s="100"/>
      <c r="V34" s="92"/>
      <c r="W34" s="123"/>
      <c r="X34" s="100"/>
      <c r="Y34" s="92"/>
      <c r="Z34" s="123"/>
      <c r="AA34" s="115"/>
    </row>
    <row r="35" spans="1:27" s="3" customFormat="1" ht="15.75" customHeight="1" x14ac:dyDescent="0.15">
      <c r="A35" s="182"/>
      <c r="B35" s="184"/>
      <c r="C35" s="106" t="str">
        <f>'[2]4x400'!B9</f>
        <v>오세라 박소연</v>
      </c>
      <c r="D35" s="107"/>
      <c r="E35" s="108"/>
      <c r="F35" s="106" t="str">
        <f>'[2]4x400'!B11</f>
        <v>이선영 박영미</v>
      </c>
      <c r="G35" s="107"/>
      <c r="H35" s="109"/>
      <c r="I35" s="106" t="str">
        <f>'[2]4x400'!B13</f>
        <v>이아름 육지은</v>
      </c>
      <c r="J35" s="107"/>
      <c r="K35" s="108"/>
      <c r="L35" s="106"/>
      <c r="M35" s="107"/>
      <c r="N35" s="107"/>
      <c r="O35" s="106"/>
      <c r="P35" s="107"/>
      <c r="Q35" s="107"/>
      <c r="R35" s="106"/>
      <c r="S35" s="107"/>
      <c r="T35" s="107"/>
      <c r="U35" s="117"/>
      <c r="V35" s="118"/>
      <c r="W35" s="119"/>
      <c r="X35" s="117"/>
      <c r="Y35" s="118"/>
      <c r="Z35" s="119"/>
      <c r="AA35" s="170"/>
    </row>
    <row r="36" spans="1:27" s="3" customFormat="1" ht="15.75" customHeight="1" x14ac:dyDescent="0.15">
      <c r="A36" s="182" t="s">
        <v>47</v>
      </c>
      <c r="B36" s="183" t="s">
        <v>76</v>
      </c>
      <c r="C36" s="98" t="str">
        <f>'[2]4x800'!B8</f>
        <v>김은영 오달님</v>
      </c>
      <c r="D36" s="92" t="str">
        <f>'[2]4x800'!D8</f>
        <v>부천시청</v>
      </c>
      <c r="E36" s="112">
        <f>'[2]4x800'!E8</f>
        <v>6.7356481481481477E-3</v>
      </c>
      <c r="F36" s="100" t="str">
        <f>'[2]4x800'!B10</f>
        <v xml:space="preserve">김혜미 심미란 </v>
      </c>
      <c r="G36" s="92" t="str">
        <f>'[2]4x800'!D10</f>
        <v>해남군청</v>
      </c>
      <c r="H36" s="113">
        <f>'[2]4x800'!E10</f>
        <v>6.9278935185185181E-3</v>
      </c>
      <c r="I36" s="100" t="str">
        <f>'[2]4x800'!B12</f>
        <v>심혜정 이보람</v>
      </c>
      <c r="J36" s="92" t="str">
        <f>'[2]4x800'!D12</f>
        <v>구미시청</v>
      </c>
      <c r="K36" s="112">
        <f>'[2]4x800'!E12</f>
        <v>7.7315972222222222E-3</v>
      </c>
      <c r="L36" s="100"/>
      <c r="M36" s="92"/>
      <c r="N36" s="112"/>
      <c r="O36" s="100"/>
      <c r="P36" s="92"/>
      <c r="Q36" s="112"/>
      <c r="R36" s="100"/>
      <c r="S36" s="92"/>
      <c r="T36" s="121"/>
      <c r="U36" s="122"/>
      <c r="V36" s="103"/>
      <c r="W36" s="123"/>
      <c r="X36" s="171"/>
      <c r="Y36" s="103"/>
      <c r="Z36" s="123"/>
      <c r="AA36" s="115"/>
    </row>
    <row r="37" spans="1:27" s="3" customFormat="1" ht="15.75" customHeight="1" thickBot="1" x14ac:dyDescent="0.2">
      <c r="A37" s="182"/>
      <c r="B37" s="185"/>
      <c r="C37" s="125" t="str">
        <f>'[2]4x800'!B9</f>
        <v>손유나 강은서</v>
      </c>
      <c r="D37" s="126"/>
      <c r="E37" s="127"/>
      <c r="F37" s="125" t="str">
        <f>'[2]4x800'!B11</f>
        <v>김영지 정혜정</v>
      </c>
      <c r="G37" s="126"/>
      <c r="H37" s="128"/>
      <c r="I37" s="125" t="str">
        <f>'[2]4x800'!B13</f>
        <v>이선영 진나리</v>
      </c>
      <c r="J37" s="126"/>
      <c r="K37" s="127"/>
      <c r="L37" s="125"/>
      <c r="M37" s="126"/>
      <c r="N37" s="126"/>
      <c r="O37" s="125"/>
      <c r="P37" s="126"/>
      <c r="Q37" s="126"/>
      <c r="R37" s="125"/>
      <c r="S37" s="126"/>
      <c r="T37" s="130"/>
      <c r="U37" s="131"/>
      <c r="V37" s="132"/>
      <c r="W37" s="133"/>
      <c r="X37" s="172"/>
      <c r="Y37" s="132"/>
      <c r="Z37" s="133"/>
      <c r="AA37" s="134"/>
    </row>
    <row r="38" spans="1:27" ht="14.25" customHeight="1" x14ac:dyDescent="0.15"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7"/>
      <c r="V38" s="137"/>
      <c r="W38" s="137"/>
      <c r="X38" s="137"/>
      <c r="Y38" s="137"/>
      <c r="Z38" s="137"/>
    </row>
    <row r="39" spans="1:27" s="138" customFormat="1" ht="14.25" customHeight="1" x14ac:dyDescent="0.2">
      <c r="A39" s="138" t="s">
        <v>50</v>
      </c>
    </row>
    <row r="40" spans="1:27" ht="14.25" customHeight="1" x14ac:dyDescent="0.15">
      <c r="B40" s="177"/>
      <c r="C40" s="177"/>
      <c r="D40" s="177"/>
      <c r="E40" s="177"/>
      <c r="F40" s="177"/>
      <c r="G40" s="177"/>
      <c r="H40" s="177"/>
      <c r="I40" s="177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</sheetData>
  <mergeCells count="13">
    <mergeCell ref="B40:I40"/>
    <mergeCell ref="A32:A33"/>
    <mergeCell ref="B32:B33"/>
    <mergeCell ref="A34:A35"/>
    <mergeCell ref="B34:B35"/>
    <mergeCell ref="A36:A37"/>
    <mergeCell ref="B36:B37"/>
    <mergeCell ref="AA5:AA6"/>
    <mergeCell ref="F2:S2"/>
    <mergeCell ref="W2:AA2"/>
    <mergeCell ref="B3:C3"/>
    <mergeCell ref="F3:S3"/>
    <mergeCell ref="V3:AA3"/>
  </mergeCells>
  <phoneticPr fontId="3" type="noConversion"/>
  <pageMargins left="0" right="0" top="0.28999999999999998" bottom="0" header="0" footer="0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남자부</vt:lpstr>
      <vt:lpstr>여자부</vt:lpstr>
      <vt:lpstr>남자부!Print_Area</vt:lpstr>
      <vt:lpstr>여자부!Print_Area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2015-09-03T04:05:09Z</dcterms:created>
  <dcterms:modified xsi:type="dcterms:W3CDTF">2015-09-03T04:10:41Z</dcterms:modified>
</cp:coreProperties>
</file>